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<sst xmlns="http://schemas.openxmlformats.org/spreadsheetml/2006/main" count="128" uniqueCount="122">
  <si>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</si>
  <si>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</si>
  <si>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</si>
  <si>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</si>
  <si>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</si>
  <si>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</si>
  <si>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</si>
  <si>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</si>
  <si>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</si>
  <si>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</si>
  <si>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</si>
  <si>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</si>
  <si>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</si>
  <si>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</si>
  <si>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</si>
  <si>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</si>
  <si>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</si>
  <si>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</si>
  <si>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</si>
  <si>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</si>
  <si>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</si>
  <si>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</si>
  <si>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</si>
  <si>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</si>
  <si>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</si>
  <si>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</si>
  <si>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</si>
  <si>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</si>
  <si>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</si>
  <si>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</si>
  <si>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</si>
  <si>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</si>
  <si>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</si>
  <si>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</si>
  <si>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</si>
  <si>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</si>
  <si>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</si>
  <si>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</si>
  <si>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</si>
  <si>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</si>
  <si>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</si>
  <si>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</si>
  <si>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</si>
  <si>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</si>
  <si>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</si>
  <si>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</si>
  <si>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</si>
  <si>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</si>
  <si>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</si>
  <si>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</si>
  <si>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</si>
  <si>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</si>
  <si>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</si>
  <si>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</si>
  <si>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</si>
  <si>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</si>
  <si>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</si>
  <si>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</si>
  <si>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</si>
  <si>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</si>
  <si>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</si>
  <si>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</si>
  <si>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</si>
  <si>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</si>
  <si>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</si>
  <si>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</si>
  <si>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</si>
  <si>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</si>
  <si>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</si>
  <si>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</si>
  <si>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</si>
  <si>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</si>
  <si>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</si>
  <si>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</si>
  <si>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</si>
  <si>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</si>
  <si>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</si>
  <si>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</si>
  <si>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</si>
  <si>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</si>
  <si>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</si>
  <si>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</si>
  <si>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</si>
  <si>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</si>
  <si>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</si>
  <si>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</si>
  <si>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</si>
  <si>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</si>
  <si>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</si>
  <si>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</si>
  <si>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</si>
  <si>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</si>
  <si>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</si>
  <si>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</si>
  <si>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</si>
  <si>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</si>
  <si>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</si>
  <si>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</si>
  <si>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</si>
  <si>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</si>
  <si>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</si>
  <si>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</si>
  <si>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</si>
  <si>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</si>
  <si>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</si>
  <si>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</si>
  <si>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</si>
  <si>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</si>
  <si>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</si>
  <si>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</si>
  <si>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</si>
  <si>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</si>
  <si>
    <t>Delegatura w Wałbrzychu - stan rejestru wyborców na dzień 30.06.2012 r.</t>
  </si>
  <si>
    <t>Powiat Dzierżoniowski</t>
  </si>
  <si>
    <t>020800</t>
  </si>
  <si>
    <t>Powiat Kłodzki</t>
  </si>
  <si>
    <t>021900</t>
  </si>
  <si>
    <t>Powiat Świdnicki</t>
  </si>
  <si>
    <t>022100</t>
  </si>
  <si>
    <t>Powiat Wałbrzyski</t>
  </si>
  <si>
    <t>022400</t>
  </si>
  <si>
    <t>Powiat Ząbkowicki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</si>
</sst>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23" fillId="0" borderId="0" xfId="0" applyFont="1" applyBorder="1" applyAlignment="1" applyProtection="1">
      <alignment horizontal="center" vertical="center" wrapText="1"/>
      <protection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8"/>
  <sheetViews>
    <sheetView tabSelected="1" zoomScalePageLayoutView="0" workbookViewId="0" topLeftCell="A34">
      <selection activeCell="C66" sqref="C66"/>
    </sheetView>
  </sheetViews>
  <sheetFormatPr defaultColWidth="11.421875" defaultRowHeight="12.75"/>
  <cols>
    <col min="1" max="1" width="8.28125" style="0" customWidth="1"/>
    <col min="2" max="2" width="23.140625" style="0" customWidth="1"/>
    <col min="3" max="3" width="7.8515625" style="0" customWidth="1"/>
    <col min="4" max="4" width="8.28125" style="0" customWidth="1"/>
    <col min="5" max="5" width="11.00390625" style="0" customWidth="1"/>
    <col min="6" max="6" width="10.8515625" style="0" customWidth="1"/>
    <col min="7" max="7" width="7.7109375" style="0" customWidth="1"/>
    <col min="8" max="8" width="9.00390625" style="0" customWidth="1"/>
    <col min="9" max="9" width="8.28125" style="0" customWidth="1"/>
    <col min="10" max="10" width="8.140625" style="0" customWidth="1"/>
    <col min="11" max="11" width="7.8515625" style="0" customWidth="1"/>
    <col min="12" max="12" width="11.421875" style="0" customWidth="1"/>
    <col min="13" max="13" width="7.57421875" style="0" customWidth="1"/>
    <col min="14" max="14" width="8.8515625" style="0" customWidth="1"/>
    <col min="15" max="15" width="9.00390625" style="0" customWidth="1"/>
    <col min="16" max="16" width="8.00390625" style="0" customWidth="1"/>
    <col min="17" max="17" width="7.57421875" style="0" customWidth="1"/>
    <col min="18" max="18" width="8.8515625" style="0" customWidth="1"/>
    <col min="19" max="20" width="7.8515625" style="0" customWidth="1"/>
    <col min="21" max="21" width="9.00390625" style="0" customWidth="1"/>
  </cols>
  <sheetData>
    <row r="2" spans="2:5" ht="12.75">
      <c r="B2" s="20" t="s">
        <v>112</v>
      </c>
      <c r="C2" s="20"/>
      <c r="D2" s="20"/>
      <c r="E2" s="20"/>
    </row>
    <row r="4" spans="1:21" ht="12.75">
      <c r="A4" s="12" t="s">
        <v>0</v>
      </c>
      <c r="B4" s="14" t="s">
        <v>1</v>
      </c>
      <c r="C4" s="14" t="s">
        <v>2</v>
      </c>
      <c r="D4" s="14" t="s">
        <v>3</v>
      </c>
      <c r="E4" s="14"/>
      <c r="F4" s="14"/>
      <c r="G4" s="14"/>
      <c r="H4" s="16" t="s">
        <v>4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</row>
    <row r="5" spans="1:21" ht="12.75">
      <c r="A5" s="13"/>
      <c r="B5" s="15"/>
      <c r="C5" s="15"/>
      <c r="D5" s="18" t="s">
        <v>5</v>
      </c>
      <c r="E5" s="19" t="s">
        <v>6</v>
      </c>
      <c r="F5" s="19" t="s">
        <v>7</v>
      </c>
      <c r="G5" s="7" t="s">
        <v>8</v>
      </c>
      <c r="H5" s="8" t="s">
        <v>9</v>
      </c>
      <c r="I5" s="8"/>
      <c r="J5" s="8"/>
      <c r="K5" s="8"/>
      <c r="L5" s="9" t="s">
        <v>10</v>
      </c>
      <c r="M5" s="11" t="s">
        <v>11</v>
      </c>
      <c r="N5" s="11"/>
      <c r="O5" s="11"/>
      <c r="P5" s="11"/>
      <c r="Q5" s="11" t="s">
        <v>12</v>
      </c>
      <c r="R5" s="11"/>
      <c r="S5" s="11"/>
      <c r="T5" s="11"/>
      <c r="U5" s="1" t="s">
        <v>13</v>
      </c>
    </row>
    <row r="6" spans="1:21" ht="31.5">
      <c r="A6" s="13"/>
      <c r="B6" s="15"/>
      <c r="C6" s="15"/>
      <c r="D6" s="18"/>
      <c r="E6" s="19"/>
      <c r="F6" s="19"/>
      <c r="G6" s="7"/>
      <c r="H6" s="2" t="s">
        <v>5</v>
      </c>
      <c r="I6" s="3" t="s">
        <v>14</v>
      </c>
      <c r="J6" s="3" t="s">
        <v>15</v>
      </c>
      <c r="K6" s="3" t="s">
        <v>16</v>
      </c>
      <c r="L6" s="10"/>
      <c r="M6" s="4" t="s">
        <v>5</v>
      </c>
      <c r="N6" s="4" t="s">
        <v>17</v>
      </c>
      <c r="O6" s="4" t="s">
        <v>18</v>
      </c>
      <c r="P6" s="4" t="s">
        <v>19</v>
      </c>
      <c r="Q6" s="4" t="s">
        <v>5</v>
      </c>
      <c r="R6" s="4" t="s">
        <v>17</v>
      </c>
      <c r="S6" s="4" t="s">
        <v>18</v>
      </c>
      <c r="T6" s="4" t="s">
        <v>19</v>
      </c>
      <c r="U6" s="5" t="s">
        <v>20</v>
      </c>
    </row>
    <row r="7" spans="1:21" ht="12.75">
      <c r="A7" s="21">
        <v>20200</v>
      </c>
      <c r="B7" s="21" t="s">
        <v>113</v>
      </c>
      <c r="C7" s="26">
        <f>SUM(C8:C14)</f>
        <v>103874</v>
      </c>
      <c r="D7" s="26">
        <f aca="true" t="shared" si="0" ref="D7:U7">SUM(D8:D14)</f>
        <v>86802</v>
      </c>
      <c r="E7" s="26">
        <f t="shared" si="0"/>
        <v>86558</v>
      </c>
      <c r="F7" s="26">
        <f t="shared" si="0"/>
        <v>244</v>
      </c>
      <c r="G7" s="26">
        <f t="shared" si="0"/>
        <v>0</v>
      </c>
      <c r="H7" s="26">
        <f t="shared" si="0"/>
        <v>244</v>
      </c>
      <c r="I7" s="26">
        <f t="shared" si="0"/>
        <v>201</v>
      </c>
      <c r="J7" s="26">
        <f t="shared" si="0"/>
        <v>11</v>
      </c>
      <c r="K7" s="26">
        <f t="shared" si="0"/>
        <v>32</v>
      </c>
      <c r="L7" s="26">
        <f t="shared" si="0"/>
        <v>445</v>
      </c>
      <c r="M7" s="26">
        <f t="shared" si="0"/>
        <v>445</v>
      </c>
      <c r="N7" s="26">
        <f t="shared" si="0"/>
        <v>150</v>
      </c>
      <c r="O7" s="26">
        <f t="shared" si="0"/>
        <v>263</v>
      </c>
      <c r="P7" s="26">
        <f t="shared" si="0"/>
        <v>32</v>
      </c>
      <c r="Q7" s="26">
        <f t="shared" si="0"/>
        <v>0</v>
      </c>
      <c r="R7" s="26">
        <f t="shared" si="0"/>
        <v>0</v>
      </c>
      <c r="S7" s="26">
        <f t="shared" si="0"/>
        <v>0</v>
      </c>
      <c r="T7" s="26">
        <f t="shared" si="0"/>
        <v>0</v>
      </c>
      <c r="U7" s="26">
        <f t="shared" si="0"/>
        <v>0</v>
      </c>
    </row>
    <row r="8" spans="1:21" ht="12.75">
      <c r="A8" t="s">
        <v>21</v>
      </c>
      <c r="B8" t="s">
        <v>22</v>
      </c>
      <c r="C8" s="27">
        <v>31182</v>
      </c>
      <c r="D8" s="27">
        <v>26290</v>
      </c>
      <c r="E8" s="27">
        <v>26239</v>
      </c>
      <c r="F8" s="27">
        <v>51</v>
      </c>
      <c r="G8" s="27">
        <v>0</v>
      </c>
      <c r="H8" s="27">
        <v>51</v>
      </c>
      <c r="I8" s="27">
        <v>39</v>
      </c>
      <c r="J8" s="27">
        <v>3</v>
      </c>
      <c r="K8" s="27">
        <v>9</v>
      </c>
      <c r="L8" s="27">
        <v>122</v>
      </c>
      <c r="M8" s="27">
        <v>122</v>
      </c>
      <c r="N8" s="27">
        <v>48</v>
      </c>
      <c r="O8" s="27">
        <v>65</v>
      </c>
      <c r="P8" s="27">
        <v>9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</row>
    <row r="9" spans="1:21" ht="12.75">
      <c r="A9" t="s">
        <v>23</v>
      </c>
      <c r="B9" t="s">
        <v>24</v>
      </c>
      <c r="C9" s="27">
        <v>33851</v>
      </c>
      <c r="D9" s="27">
        <v>28647</v>
      </c>
      <c r="E9" s="27">
        <v>28621</v>
      </c>
      <c r="F9" s="27">
        <v>26</v>
      </c>
      <c r="G9" s="27">
        <v>0</v>
      </c>
      <c r="H9" s="27">
        <v>26</v>
      </c>
      <c r="I9" s="27">
        <v>22</v>
      </c>
      <c r="J9" s="27">
        <v>1</v>
      </c>
      <c r="K9" s="27">
        <v>3</v>
      </c>
      <c r="L9" s="27">
        <v>171</v>
      </c>
      <c r="M9" s="27">
        <v>171</v>
      </c>
      <c r="N9" s="27">
        <v>46</v>
      </c>
      <c r="O9" s="27">
        <v>122</v>
      </c>
      <c r="P9" s="27">
        <v>3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</row>
    <row r="10" spans="1:21" ht="12.75">
      <c r="A10" t="s">
        <v>25</v>
      </c>
      <c r="B10" t="s">
        <v>26</v>
      </c>
      <c r="C10" s="27">
        <v>9428</v>
      </c>
      <c r="D10" s="27">
        <v>7752</v>
      </c>
      <c r="E10" s="27">
        <v>7664</v>
      </c>
      <c r="F10" s="27">
        <v>88</v>
      </c>
      <c r="G10" s="27">
        <v>0</v>
      </c>
      <c r="H10" s="27">
        <v>88</v>
      </c>
      <c r="I10" s="27">
        <v>70</v>
      </c>
      <c r="J10" s="27">
        <v>7</v>
      </c>
      <c r="K10" s="27">
        <v>11</v>
      </c>
      <c r="L10" s="27">
        <v>58</v>
      </c>
      <c r="M10" s="27">
        <v>58</v>
      </c>
      <c r="N10" s="27">
        <v>16</v>
      </c>
      <c r="O10" s="27">
        <v>31</v>
      </c>
      <c r="P10" s="27">
        <v>11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</row>
    <row r="11" spans="1:21" ht="12.75">
      <c r="A11" t="s">
        <v>27</v>
      </c>
      <c r="B11" t="s">
        <v>28</v>
      </c>
      <c r="C11" s="27">
        <v>6607</v>
      </c>
      <c r="D11" s="27">
        <v>5430</v>
      </c>
      <c r="E11" s="27">
        <v>5422</v>
      </c>
      <c r="F11" s="27">
        <v>8</v>
      </c>
      <c r="G11" s="27">
        <v>0</v>
      </c>
      <c r="H11" s="27">
        <v>8</v>
      </c>
      <c r="I11" s="27">
        <v>4</v>
      </c>
      <c r="J11" s="27">
        <v>0</v>
      </c>
      <c r="K11" s="27">
        <v>4</v>
      </c>
      <c r="L11" s="27">
        <v>27</v>
      </c>
      <c r="M11" s="27">
        <v>27</v>
      </c>
      <c r="N11" s="27">
        <v>9</v>
      </c>
      <c r="O11" s="27">
        <v>14</v>
      </c>
      <c r="P11" s="27">
        <v>4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</row>
    <row r="12" spans="1:21" ht="12.75">
      <c r="A12" t="s">
        <v>29</v>
      </c>
      <c r="B12" t="s">
        <v>30</v>
      </c>
      <c r="C12" s="27">
        <v>9358</v>
      </c>
      <c r="D12" s="27">
        <v>7669</v>
      </c>
      <c r="E12" s="27">
        <v>7660</v>
      </c>
      <c r="F12" s="27">
        <v>9</v>
      </c>
      <c r="G12" s="27">
        <v>0</v>
      </c>
      <c r="H12" s="27">
        <v>9</v>
      </c>
      <c r="I12" s="27">
        <v>8</v>
      </c>
      <c r="J12" s="27">
        <v>0</v>
      </c>
      <c r="K12" s="27">
        <v>1</v>
      </c>
      <c r="L12" s="27">
        <v>31</v>
      </c>
      <c r="M12" s="27">
        <v>31</v>
      </c>
      <c r="N12" s="27">
        <v>11</v>
      </c>
      <c r="O12" s="27">
        <v>19</v>
      </c>
      <c r="P12" s="27">
        <v>1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</row>
    <row r="13" spans="1:21" ht="12.75">
      <c r="A13" t="s">
        <v>31</v>
      </c>
      <c r="B13" t="s">
        <v>32</v>
      </c>
      <c r="C13" s="27">
        <v>7587</v>
      </c>
      <c r="D13" s="27">
        <v>6161</v>
      </c>
      <c r="E13" s="27">
        <v>6121</v>
      </c>
      <c r="F13" s="27">
        <v>40</v>
      </c>
      <c r="G13" s="27">
        <v>0</v>
      </c>
      <c r="H13" s="27">
        <v>40</v>
      </c>
      <c r="I13" s="27">
        <v>38</v>
      </c>
      <c r="J13" s="27">
        <v>0</v>
      </c>
      <c r="K13" s="27">
        <v>2</v>
      </c>
      <c r="L13" s="27">
        <v>14</v>
      </c>
      <c r="M13" s="27">
        <v>14</v>
      </c>
      <c r="N13" s="27">
        <v>8</v>
      </c>
      <c r="O13" s="27">
        <v>4</v>
      </c>
      <c r="P13" s="27">
        <v>2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</row>
    <row r="14" spans="1:21" ht="12.75">
      <c r="A14" t="s">
        <v>33</v>
      </c>
      <c r="B14" t="s">
        <v>34</v>
      </c>
      <c r="C14" s="27">
        <v>5861</v>
      </c>
      <c r="D14" s="27">
        <v>4853</v>
      </c>
      <c r="E14" s="27">
        <v>4831</v>
      </c>
      <c r="F14" s="27">
        <v>22</v>
      </c>
      <c r="G14" s="27">
        <v>0</v>
      </c>
      <c r="H14" s="27">
        <v>22</v>
      </c>
      <c r="I14" s="27">
        <v>20</v>
      </c>
      <c r="J14" s="27">
        <v>0</v>
      </c>
      <c r="K14" s="27">
        <v>2</v>
      </c>
      <c r="L14" s="27">
        <v>22</v>
      </c>
      <c r="M14" s="27">
        <v>22</v>
      </c>
      <c r="N14" s="27">
        <v>12</v>
      </c>
      <c r="O14" s="27">
        <v>8</v>
      </c>
      <c r="P14" s="27">
        <v>2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</row>
    <row r="15" spans="1:21" ht="12.75">
      <c r="A15" s="22" t="s">
        <v>114</v>
      </c>
      <c r="B15" s="23" t="s">
        <v>115</v>
      </c>
      <c r="C15" s="28">
        <f>SUM(C16:C29)</f>
        <v>164152</v>
      </c>
      <c r="D15" s="28">
        <f aca="true" t="shared" si="1" ref="D15:U15">SUM(D16:D29)</f>
        <v>136932</v>
      </c>
      <c r="E15" s="28">
        <f t="shared" si="1"/>
        <v>135986</v>
      </c>
      <c r="F15" s="28">
        <f t="shared" si="1"/>
        <v>946</v>
      </c>
      <c r="G15" s="28">
        <f t="shared" si="1"/>
        <v>5</v>
      </c>
      <c r="H15" s="28">
        <f t="shared" si="1"/>
        <v>941</v>
      </c>
      <c r="I15" s="28">
        <f t="shared" si="1"/>
        <v>701</v>
      </c>
      <c r="J15" s="28">
        <f t="shared" si="1"/>
        <v>40</v>
      </c>
      <c r="K15" s="28">
        <f t="shared" si="1"/>
        <v>200</v>
      </c>
      <c r="L15" s="28">
        <f t="shared" si="1"/>
        <v>1230</v>
      </c>
      <c r="M15" s="28">
        <f t="shared" si="1"/>
        <v>1230</v>
      </c>
      <c r="N15" s="28">
        <f t="shared" si="1"/>
        <v>506</v>
      </c>
      <c r="O15" s="28">
        <f t="shared" si="1"/>
        <v>524</v>
      </c>
      <c r="P15" s="28">
        <f t="shared" si="1"/>
        <v>200</v>
      </c>
      <c r="Q15" s="28">
        <f t="shared" si="1"/>
        <v>0</v>
      </c>
      <c r="R15" s="28">
        <f t="shared" si="1"/>
        <v>0</v>
      </c>
      <c r="S15" s="28">
        <f t="shared" si="1"/>
        <v>0</v>
      </c>
      <c r="T15" s="28">
        <f t="shared" si="1"/>
        <v>0</v>
      </c>
      <c r="U15" s="28">
        <f t="shared" si="1"/>
        <v>0</v>
      </c>
    </row>
    <row r="16" spans="1:21" ht="12.75">
      <c r="A16" t="s">
        <v>35</v>
      </c>
      <c r="B16" t="s">
        <v>36</v>
      </c>
      <c r="C16" s="27">
        <v>4914</v>
      </c>
      <c r="D16" s="27">
        <v>4189</v>
      </c>
      <c r="E16" s="27">
        <v>4105</v>
      </c>
      <c r="F16" s="27">
        <v>84</v>
      </c>
      <c r="G16" s="27">
        <v>2</v>
      </c>
      <c r="H16" s="27">
        <v>82</v>
      </c>
      <c r="I16" s="27">
        <v>64</v>
      </c>
      <c r="J16" s="27">
        <v>8</v>
      </c>
      <c r="K16" s="27">
        <v>10</v>
      </c>
      <c r="L16" s="27">
        <v>36</v>
      </c>
      <c r="M16" s="27">
        <v>36</v>
      </c>
      <c r="N16" s="27">
        <v>10</v>
      </c>
      <c r="O16" s="27">
        <v>16</v>
      </c>
      <c r="P16" s="27">
        <v>10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</row>
    <row r="17" spans="1:21" ht="12.75">
      <c r="A17" t="s">
        <v>37</v>
      </c>
      <c r="B17" t="s">
        <v>38</v>
      </c>
      <c r="C17" s="27">
        <v>27455</v>
      </c>
      <c r="D17" s="27">
        <v>23002</v>
      </c>
      <c r="E17" s="27">
        <v>22930</v>
      </c>
      <c r="F17" s="27">
        <v>72</v>
      </c>
      <c r="G17" s="27">
        <v>0</v>
      </c>
      <c r="H17" s="27">
        <v>72</v>
      </c>
      <c r="I17" s="27">
        <v>60</v>
      </c>
      <c r="J17" s="27">
        <v>5</v>
      </c>
      <c r="K17" s="27">
        <v>7</v>
      </c>
      <c r="L17" s="27">
        <v>139</v>
      </c>
      <c r="M17" s="27">
        <v>139</v>
      </c>
      <c r="N17" s="27">
        <v>24</v>
      </c>
      <c r="O17" s="27">
        <v>108</v>
      </c>
      <c r="P17" s="27">
        <v>7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</row>
    <row r="18" spans="1:21" ht="12.75">
      <c r="A18" t="s">
        <v>39</v>
      </c>
      <c r="B18" t="s">
        <v>40</v>
      </c>
      <c r="C18" s="27">
        <v>10211</v>
      </c>
      <c r="D18" s="27">
        <v>8478</v>
      </c>
      <c r="E18" s="27">
        <v>8436</v>
      </c>
      <c r="F18" s="27">
        <v>42</v>
      </c>
      <c r="G18" s="27">
        <v>0</v>
      </c>
      <c r="H18" s="27">
        <v>42</v>
      </c>
      <c r="I18" s="27">
        <v>30</v>
      </c>
      <c r="J18" s="27">
        <v>0</v>
      </c>
      <c r="K18" s="27">
        <v>12</v>
      </c>
      <c r="L18" s="27">
        <v>73</v>
      </c>
      <c r="M18" s="27">
        <v>73</v>
      </c>
      <c r="N18" s="27">
        <v>15</v>
      </c>
      <c r="O18" s="27">
        <v>46</v>
      </c>
      <c r="P18" s="27">
        <v>12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</row>
    <row r="19" spans="1:21" ht="12.75">
      <c r="A19" t="s">
        <v>41</v>
      </c>
      <c r="B19" t="s">
        <v>42</v>
      </c>
      <c r="C19" s="27">
        <v>23585</v>
      </c>
      <c r="D19" s="27">
        <v>19939</v>
      </c>
      <c r="E19" s="27">
        <v>19885</v>
      </c>
      <c r="F19" s="27">
        <v>54</v>
      </c>
      <c r="G19" s="27">
        <v>1</v>
      </c>
      <c r="H19" s="27">
        <v>53</v>
      </c>
      <c r="I19" s="27">
        <v>40</v>
      </c>
      <c r="J19" s="27">
        <v>3</v>
      </c>
      <c r="K19" s="27">
        <v>10</v>
      </c>
      <c r="L19" s="27">
        <v>110</v>
      </c>
      <c r="M19" s="27">
        <v>110</v>
      </c>
      <c r="N19" s="27">
        <v>41</v>
      </c>
      <c r="O19" s="27">
        <v>59</v>
      </c>
      <c r="P19" s="27">
        <v>10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</row>
    <row r="20" spans="1:21" ht="12.75">
      <c r="A20" t="s">
        <v>43</v>
      </c>
      <c r="B20" t="s">
        <v>44</v>
      </c>
      <c r="C20">
        <v>6633</v>
      </c>
      <c r="D20">
        <v>5693</v>
      </c>
      <c r="E20">
        <v>5584</v>
      </c>
      <c r="F20">
        <v>109</v>
      </c>
      <c r="G20">
        <v>1</v>
      </c>
      <c r="H20">
        <v>108</v>
      </c>
      <c r="I20">
        <v>68</v>
      </c>
      <c r="J20">
        <v>11</v>
      </c>
      <c r="K20">
        <v>29</v>
      </c>
      <c r="L20">
        <v>61</v>
      </c>
      <c r="M20">
        <v>61</v>
      </c>
      <c r="N20">
        <v>4</v>
      </c>
      <c r="O20">
        <v>28</v>
      </c>
      <c r="P20">
        <v>29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45</v>
      </c>
      <c r="B21" t="s">
        <v>46</v>
      </c>
      <c r="C21">
        <v>19440</v>
      </c>
      <c r="D21">
        <v>16290</v>
      </c>
      <c r="E21">
        <v>16109</v>
      </c>
      <c r="F21">
        <v>181</v>
      </c>
      <c r="G21">
        <v>1</v>
      </c>
      <c r="H21">
        <v>180</v>
      </c>
      <c r="I21">
        <v>104</v>
      </c>
      <c r="J21">
        <v>4</v>
      </c>
      <c r="K21">
        <v>72</v>
      </c>
      <c r="L21">
        <v>164</v>
      </c>
      <c r="M21">
        <v>164</v>
      </c>
      <c r="N21">
        <v>52</v>
      </c>
      <c r="O21">
        <v>40</v>
      </c>
      <c r="P21">
        <v>72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47</v>
      </c>
      <c r="B22" t="s">
        <v>48</v>
      </c>
      <c r="C22">
        <v>17212</v>
      </c>
      <c r="D22">
        <v>14005</v>
      </c>
      <c r="E22">
        <v>13970</v>
      </c>
      <c r="F22">
        <v>35</v>
      </c>
      <c r="G22">
        <v>0</v>
      </c>
      <c r="H22">
        <v>35</v>
      </c>
      <c r="I22">
        <v>32</v>
      </c>
      <c r="J22">
        <v>1</v>
      </c>
      <c r="K22">
        <v>2</v>
      </c>
      <c r="L22">
        <v>160</v>
      </c>
      <c r="M22">
        <v>160</v>
      </c>
      <c r="N22">
        <v>96</v>
      </c>
      <c r="O22">
        <v>62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49</v>
      </c>
      <c r="B23" t="s">
        <v>50</v>
      </c>
      <c r="C23">
        <v>8640</v>
      </c>
      <c r="D23">
        <v>7311</v>
      </c>
      <c r="E23">
        <v>7241</v>
      </c>
      <c r="F23">
        <v>70</v>
      </c>
      <c r="G23">
        <v>0</v>
      </c>
      <c r="H23">
        <v>70</v>
      </c>
      <c r="I23">
        <v>59</v>
      </c>
      <c r="J23">
        <v>4</v>
      </c>
      <c r="K23">
        <v>7</v>
      </c>
      <c r="L23">
        <v>50</v>
      </c>
      <c r="M23">
        <v>50</v>
      </c>
      <c r="N23">
        <v>7</v>
      </c>
      <c r="O23">
        <v>36</v>
      </c>
      <c r="P23">
        <v>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51</v>
      </c>
      <c r="B24" t="s">
        <v>52</v>
      </c>
      <c r="C24">
        <v>1964</v>
      </c>
      <c r="D24">
        <v>1670</v>
      </c>
      <c r="E24">
        <v>1619</v>
      </c>
      <c r="F24">
        <v>51</v>
      </c>
      <c r="G24">
        <v>0</v>
      </c>
      <c r="H24">
        <v>51</v>
      </c>
      <c r="I24">
        <v>48</v>
      </c>
      <c r="J24">
        <v>0</v>
      </c>
      <c r="K24">
        <v>3</v>
      </c>
      <c r="L24">
        <v>11</v>
      </c>
      <c r="M24">
        <v>11</v>
      </c>
      <c r="N24">
        <v>2</v>
      </c>
      <c r="O24">
        <v>6</v>
      </c>
      <c r="P24">
        <v>3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53</v>
      </c>
      <c r="B25" t="s">
        <v>54</v>
      </c>
      <c r="C25">
        <v>7555</v>
      </c>
      <c r="D25">
        <v>6172</v>
      </c>
      <c r="E25">
        <v>6151</v>
      </c>
      <c r="F25">
        <v>21</v>
      </c>
      <c r="G25">
        <v>0</v>
      </c>
      <c r="H25">
        <v>21</v>
      </c>
      <c r="I25">
        <v>13</v>
      </c>
      <c r="J25">
        <v>0</v>
      </c>
      <c r="K25">
        <v>8</v>
      </c>
      <c r="L25">
        <v>35</v>
      </c>
      <c r="M25">
        <v>35</v>
      </c>
      <c r="N25">
        <v>8</v>
      </c>
      <c r="O25">
        <v>19</v>
      </c>
      <c r="P25">
        <v>8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55</v>
      </c>
      <c r="B26" t="s">
        <v>56</v>
      </c>
      <c r="C26">
        <v>12271</v>
      </c>
      <c r="D26">
        <v>10187</v>
      </c>
      <c r="E26">
        <v>10133</v>
      </c>
      <c r="F26">
        <v>54</v>
      </c>
      <c r="G26">
        <v>0</v>
      </c>
      <c r="H26">
        <v>54</v>
      </c>
      <c r="I26">
        <v>46</v>
      </c>
      <c r="J26">
        <v>3</v>
      </c>
      <c r="K26">
        <v>5</v>
      </c>
      <c r="L26">
        <v>92</v>
      </c>
      <c r="M26">
        <v>92</v>
      </c>
      <c r="N26">
        <v>60</v>
      </c>
      <c r="O26">
        <v>27</v>
      </c>
      <c r="P26">
        <v>5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57</v>
      </c>
      <c r="B27" t="s">
        <v>58</v>
      </c>
      <c r="C27">
        <v>9394</v>
      </c>
      <c r="D27">
        <v>7705</v>
      </c>
      <c r="E27">
        <v>7661</v>
      </c>
      <c r="F27">
        <v>44</v>
      </c>
      <c r="G27">
        <v>0</v>
      </c>
      <c r="H27">
        <v>44</v>
      </c>
      <c r="I27">
        <v>36</v>
      </c>
      <c r="J27">
        <v>0</v>
      </c>
      <c r="K27">
        <v>8</v>
      </c>
      <c r="L27">
        <v>105</v>
      </c>
      <c r="M27">
        <v>105</v>
      </c>
      <c r="N27">
        <v>67</v>
      </c>
      <c r="O27">
        <v>30</v>
      </c>
      <c r="P27">
        <v>8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59</v>
      </c>
      <c r="B28" t="s">
        <v>60</v>
      </c>
      <c r="C28">
        <v>7452</v>
      </c>
      <c r="D28">
        <v>6217</v>
      </c>
      <c r="E28">
        <v>6116</v>
      </c>
      <c r="F28">
        <v>101</v>
      </c>
      <c r="G28">
        <v>0</v>
      </c>
      <c r="H28">
        <v>101</v>
      </c>
      <c r="I28">
        <v>76</v>
      </c>
      <c r="J28">
        <v>1</v>
      </c>
      <c r="K28">
        <v>24</v>
      </c>
      <c r="L28">
        <v>57</v>
      </c>
      <c r="M28">
        <v>57</v>
      </c>
      <c r="N28">
        <v>9</v>
      </c>
      <c r="O28">
        <v>24</v>
      </c>
      <c r="P28">
        <v>24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61</v>
      </c>
      <c r="B29" t="s">
        <v>62</v>
      </c>
      <c r="C29">
        <v>7426</v>
      </c>
      <c r="D29">
        <v>6074</v>
      </c>
      <c r="E29">
        <v>6046</v>
      </c>
      <c r="F29">
        <v>28</v>
      </c>
      <c r="G29">
        <v>0</v>
      </c>
      <c r="H29">
        <v>28</v>
      </c>
      <c r="I29">
        <v>25</v>
      </c>
      <c r="J29">
        <v>0</v>
      </c>
      <c r="K29">
        <v>3</v>
      </c>
      <c r="L29">
        <v>137</v>
      </c>
      <c r="M29">
        <v>137</v>
      </c>
      <c r="N29">
        <v>111</v>
      </c>
      <c r="O29">
        <v>23</v>
      </c>
      <c r="P29">
        <v>3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s="24" t="s">
        <v>116</v>
      </c>
      <c r="B30" s="25" t="s">
        <v>117</v>
      </c>
      <c r="C30" s="6">
        <f>SUM(C31:C38)</f>
        <v>159171</v>
      </c>
      <c r="D30" s="6">
        <f aca="true" t="shared" si="2" ref="D30:U30">SUM(D31:D38)</f>
        <v>131366</v>
      </c>
      <c r="E30" s="6">
        <f t="shared" si="2"/>
        <v>131090</v>
      </c>
      <c r="F30" s="6">
        <f t="shared" si="2"/>
        <v>276</v>
      </c>
      <c r="G30" s="6">
        <f t="shared" si="2"/>
        <v>8</v>
      </c>
      <c r="H30" s="6">
        <f t="shared" si="2"/>
        <v>268</v>
      </c>
      <c r="I30" s="6">
        <f t="shared" si="2"/>
        <v>213</v>
      </c>
      <c r="J30" s="6">
        <f t="shared" si="2"/>
        <v>12</v>
      </c>
      <c r="K30" s="6">
        <f t="shared" si="2"/>
        <v>43</v>
      </c>
      <c r="L30" s="6">
        <f t="shared" si="2"/>
        <v>549</v>
      </c>
      <c r="M30" s="6">
        <f t="shared" si="2"/>
        <v>549</v>
      </c>
      <c r="N30" s="6">
        <f t="shared" si="2"/>
        <v>173</v>
      </c>
      <c r="O30" s="6">
        <f t="shared" si="2"/>
        <v>333</v>
      </c>
      <c r="P30" s="6">
        <f t="shared" si="2"/>
        <v>43</v>
      </c>
      <c r="Q30" s="6">
        <f t="shared" si="2"/>
        <v>0</v>
      </c>
      <c r="R30" s="6">
        <f t="shared" si="2"/>
        <v>0</v>
      </c>
      <c r="S30" s="6">
        <f t="shared" si="2"/>
        <v>0</v>
      </c>
      <c r="T30" s="6">
        <f t="shared" si="2"/>
        <v>0</v>
      </c>
      <c r="U30" s="6">
        <f t="shared" si="2"/>
        <v>0</v>
      </c>
    </row>
    <row r="31" spans="1:21" ht="12.75">
      <c r="A31" t="s">
        <v>63</v>
      </c>
      <c r="B31" t="s">
        <v>64</v>
      </c>
      <c r="C31">
        <v>58207</v>
      </c>
      <c r="D31">
        <v>48871</v>
      </c>
      <c r="E31">
        <v>48793</v>
      </c>
      <c r="F31">
        <v>78</v>
      </c>
      <c r="G31">
        <v>4</v>
      </c>
      <c r="H31">
        <v>74</v>
      </c>
      <c r="I31">
        <v>40</v>
      </c>
      <c r="J31">
        <v>12</v>
      </c>
      <c r="K31">
        <v>22</v>
      </c>
      <c r="L31">
        <v>236</v>
      </c>
      <c r="M31">
        <v>236</v>
      </c>
      <c r="N31">
        <v>62</v>
      </c>
      <c r="O31">
        <v>152</v>
      </c>
      <c r="P31">
        <v>22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65</v>
      </c>
      <c r="B32" t="s">
        <v>66</v>
      </c>
      <c r="C32">
        <v>22716</v>
      </c>
      <c r="D32">
        <v>18876</v>
      </c>
      <c r="E32">
        <v>18839</v>
      </c>
      <c r="F32">
        <v>37</v>
      </c>
      <c r="G32">
        <v>0</v>
      </c>
      <c r="H32">
        <v>37</v>
      </c>
      <c r="I32">
        <v>28</v>
      </c>
      <c r="J32">
        <v>0</v>
      </c>
      <c r="K32">
        <v>9</v>
      </c>
      <c r="L32">
        <v>71</v>
      </c>
      <c r="M32">
        <v>71</v>
      </c>
      <c r="N32">
        <v>24</v>
      </c>
      <c r="O32">
        <v>38</v>
      </c>
      <c r="P32">
        <v>9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67</v>
      </c>
      <c r="B33" t="s">
        <v>68</v>
      </c>
      <c r="C33">
        <v>5411</v>
      </c>
      <c r="D33">
        <v>4436</v>
      </c>
      <c r="E33">
        <v>4405</v>
      </c>
      <c r="F33">
        <v>31</v>
      </c>
      <c r="G33">
        <v>0</v>
      </c>
      <c r="H33">
        <v>31</v>
      </c>
      <c r="I33">
        <v>30</v>
      </c>
      <c r="J33">
        <v>0</v>
      </c>
      <c r="K33">
        <v>1</v>
      </c>
      <c r="L33">
        <v>33</v>
      </c>
      <c r="M33">
        <v>33</v>
      </c>
      <c r="N33">
        <v>23</v>
      </c>
      <c r="O33">
        <v>9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69</v>
      </c>
      <c r="B34" t="s">
        <v>70</v>
      </c>
      <c r="C34">
        <v>10417</v>
      </c>
      <c r="D34">
        <v>8494</v>
      </c>
      <c r="E34">
        <v>8454</v>
      </c>
      <c r="F34">
        <v>40</v>
      </c>
      <c r="G34">
        <v>3</v>
      </c>
      <c r="H34">
        <v>37</v>
      </c>
      <c r="I34">
        <v>32</v>
      </c>
      <c r="J34">
        <v>0</v>
      </c>
      <c r="K34">
        <v>5</v>
      </c>
      <c r="L34">
        <v>25</v>
      </c>
      <c r="M34">
        <v>25</v>
      </c>
      <c r="N34">
        <v>5</v>
      </c>
      <c r="O34">
        <v>15</v>
      </c>
      <c r="P34">
        <v>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71</v>
      </c>
      <c r="B35" t="s">
        <v>72</v>
      </c>
      <c r="C35">
        <v>6417</v>
      </c>
      <c r="D35">
        <v>5152</v>
      </c>
      <c r="E35">
        <v>5140</v>
      </c>
      <c r="F35">
        <v>12</v>
      </c>
      <c r="G35">
        <v>1</v>
      </c>
      <c r="H35">
        <v>11</v>
      </c>
      <c r="I35">
        <v>9</v>
      </c>
      <c r="J35">
        <v>0</v>
      </c>
      <c r="K35">
        <v>2</v>
      </c>
      <c r="L35">
        <v>28</v>
      </c>
      <c r="M35">
        <v>28</v>
      </c>
      <c r="N35">
        <v>7</v>
      </c>
      <c r="O35">
        <v>19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73</v>
      </c>
      <c r="B36" t="s">
        <v>74</v>
      </c>
      <c r="C36">
        <v>27135</v>
      </c>
      <c r="D36">
        <v>22209</v>
      </c>
      <c r="E36">
        <v>22190</v>
      </c>
      <c r="F36">
        <v>19</v>
      </c>
      <c r="G36">
        <v>0</v>
      </c>
      <c r="H36">
        <v>19</v>
      </c>
      <c r="I36">
        <v>16</v>
      </c>
      <c r="J36">
        <v>0</v>
      </c>
      <c r="K36">
        <v>3</v>
      </c>
      <c r="L36">
        <v>90</v>
      </c>
      <c r="M36">
        <v>90</v>
      </c>
      <c r="N36">
        <v>28</v>
      </c>
      <c r="O36">
        <v>59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75</v>
      </c>
      <c r="B37" t="s">
        <v>76</v>
      </c>
      <c r="C37">
        <v>16299</v>
      </c>
      <c r="D37">
        <v>13124</v>
      </c>
      <c r="E37">
        <v>13090</v>
      </c>
      <c r="F37">
        <v>34</v>
      </c>
      <c r="G37">
        <v>0</v>
      </c>
      <c r="H37">
        <v>34</v>
      </c>
      <c r="I37">
        <v>34</v>
      </c>
      <c r="J37">
        <v>0</v>
      </c>
      <c r="K37">
        <v>0</v>
      </c>
      <c r="L37">
        <v>40</v>
      </c>
      <c r="M37">
        <v>40</v>
      </c>
      <c r="N37">
        <v>18</v>
      </c>
      <c r="O37">
        <v>22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77</v>
      </c>
      <c r="B38" t="s">
        <v>78</v>
      </c>
      <c r="C38">
        <v>12569</v>
      </c>
      <c r="D38">
        <v>10204</v>
      </c>
      <c r="E38">
        <v>10179</v>
      </c>
      <c r="F38">
        <v>25</v>
      </c>
      <c r="G38">
        <v>0</v>
      </c>
      <c r="H38">
        <v>25</v>
      </c>
      <c r="I38">
        <v>24</v>
      </c>
      <c r="J38">
        <v>0</v>
      </c>
      <c r="K38">
        <v>1</v>
      </c>
      <c r="L38">
        <v>26</v>
      </c>
      <c r="M38">
        <v>26</v>
      </c>
      <c r="N38">
        <v>6</v>
      </c>
      <c r="O38">
        <v>19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s="24" t="s">
        <v>118</v>
      </c>
      <c r="B39" s="25" t="s">
        <v>119</v>
      </c>
      <c r="C39" s="6">
        <f>SUM(C40:C48)</f>
        <v>172006</v>
      </c>
      <c r="D39" s="6">
        <f aca="true" t="shared" si="3" ref="D39:U39">SUM(D40:D48)</f>
        <v>145051</v>
      </c>
      <c r="E39" s="6">
        <f t="shared" si="3"/>
        <v>144606</v>
      </c>
      <c r="F39" s="6">
        <f t="shared" si="3"/>
        <v>445</v>
      </c>
      <c r="G39" s="6">
        <f t="shared" si="3"/>
        <v>2</v>
      </c>
      <c r="H39" s="6">
        <f t="shared" si="3"/>
        <v>443</v>
      </c>
      <c r="I39" s="6">
        <f t="shared" si="3"/>
        <v>272</v>
      </c>
      <c r="J39" s="6">
        <f t="shared" si="3"/>
        <v>30</v>
      </c>
      <c r="K39" s="6">
        <f t="shared" si="3"/>
        <v>141</v>
      </c>
      <c r="L39" s="6">
        <f t="shared" si="3"/>
        <v>778</v>
      </c>
      <c r="M39" s="6">
        <f t="shared" si="3"/>
        <v>778</v>
      </c>
      <c r="N39" s="6">
        <f t="shared" si="3"/>
        <v>200</v>
      </c>
      <c r="O39" s="6">
        <f t="shared" si="3"/>
        <v>437</v>
      </c>
      <c r="P39" s="6">
        <f t="shared" si="3"/>
        <v>141</v>
      </c>
      <c r="Q39" s="6">
        <f t="shared" si="3"/>
        <v>0</v>
      </c>
      <c r="R39" s="6">
        <f t="shared" si="3"/>
        <v>0</v>
      </c>
      <c r="S39" s="6">
        <f t="shared" si="3"/>
        <v>0</v>
      </c>
      <c r="T39" s="6">
        <f t="shared" si="3"/>
        <v>0</v>
      </c>
      <c r="U39" s="6">
        <f t="shared" si="3"/>
        <v>0</v>
      </c>
    </row>
    <row r="40" spans="1:21" ht="12.75">
      <c r="A40" t="s">
        <v>79</v>
      </c>
      <c r="B40" t="s">
        <v>80</v>
      </c>
      <c r="C40">
        <v>16137</v>
      </c>
      <c r="D40">
        <v>13427</v>
      </c>
      <c r="E40">
        <v>13409</v>
      </c>
      <c r="F40">
        <v>18</v>
      </c>
      <c r="G40">
        <v>1</v>
      </c>
      <c r="H40">
        <v>17</v>
      </c>
      <c r="I40">
        <v>13</v>
      </c>
      <c r="J40">
        <v>0</v>
      </c>
      <c r="K40">
        <v>4</v>
      </c>
      <c r="L40">
        <v>45</v>
      </c>
      <c r="M40">
        <v>45</v>
      </c>
      <c r="N40">
        <v>11</v>
      </c>
      <c r="O40">
        <v>30</v>
      </c>
      <c r="P40">
        <v>4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81</v>
      </c>
      <c r="B41" t="s">
        <v>82</v>
      </c>
      <c r="C41">
        <v>4907</v>
      </c>
      <c r="D41">
        <v>4075</v>
      </c>
      <c r="E41">
        <v>4062</v>
      </c>
      <c r="F41">
        <v>13</v>
      </c>
      <c r="G41">
        <v>0</v>
      </c>
      <c r="H41">
        <v>13</v>
      </c>
      <c r="I41">
        <v>13</v>
      </c>
      <c r="J41">
        <v>0</v>
      </c>
      <c r="K41">
        <v>0</v>
      </c>
      <c r="L41">
        <v>21</v>
      </c>
      <c r="M41">
        <v>21</v>
      </c>
      <c r="N41">
        <v>7</v>
      </c>
      <c r="O41">
        <v>14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83</v>
      </c>
      <c r="B42" t="s">
        <v>84</v>
      </c>
      <c r="C42">
        <v>5749</v>
      </c>
      <c r="D42">
        <v>4911</v>
      </c>
      <c r="E42">
        <v>4861</v>
      </c>
      <c r="F42">
        <v>50</v>
      </c>
      <c r="G42">
        <v>0</v>
      </c>
      <c r="H42">
        <v>50</v>
      </c>
      <c r="I42">
        <v>45</v>
      </c>
      <c r="J42">
        <v>0</v>
      </c>
      <c r="K42">
        <v>5</v>
      </c>
      <c r="L42">
        <v>37</v>
      </c>
      <c r="M42">
        <v>37</v>
      </c>
      <c r="N42">
        <v>5</v>
      </c>
      <c r="O42">
        <v>27</v>
      </c>
      <c r="P42">
        <v>5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85</v>
      </c>
      <c r="B43" t="s">
        <v>86</v>
      </c>
      <c r="C43">
        <v>4848</v>
      </c>
      <c r="D43">
        <v>3882</v>
      </c>
      <c r="E43">
        <v>3858</v>
      </c>
      <c r="F43">
        <v>24</v>
      </c>
      <c r="G43">
        <v>0</v>
      </c>
      <c r="H43">
        <v>24</v>
      </c>
      <c r="I43">
        <v>21</v>
      </c>
      <c r="J43">
        <v>0</v>
      </c>
      <c r="K43">
        <v>3</v>
      </c>
      <c r="L43">
        <v>11</v>
      </c>
      <c r="M43">
        <v>11</v>
      </c>
      <c r="N43">
        <v>3</v>
      </c>
      <c r="O43">
        <v>5</v>
      </c>
      <c r="P43">
        <v>3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87</v>
      </c>
      <c r="B44" t="s">
        <v>88</v>
      </c>
      <c r="C44">
        <v>9121</v>
      </c>
      <c r="D44">
        <v>7499</v>
      </c>
      <c r="E44">
        <v>7468</v>
      </c>
      <c r="F44">
        <v>31</v>
      </c>
      <c r="G44">
        <v>0</v>
      </c>
      <c r="H44">
        <v>31</v>
      </c>
      <c r="I44">
        <v>21</v>
      </c>
      <c r="J44">
        <v>0</v>
      </c>
      <c r="K44">
        <v>10</v>
      </c>
      <c r="L44">
        <v>35</v>
      </c>
      <c r="M44">
        <v>35</v>
      </c>
      <c r="N44">
        <v>9</v>
      </c>
      <c r="O44">
        <v>16</v>
      </c>
      <c r="P44">
        <v>10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89</v>
      </c>
      <c r="B45" t="s">
        <v>90</v>
      </c>
      <c r="C45">
        <v>6951</v>
      </c>
      <c r="D45">
        <v>5793</v>
      </c>
      <c r="E45">
        <v>5756</v>
      </c>
      <c r="F45">
        <v>37</v>
      </c>
      <c r="G45">
        <v>0</v>
      </c>
      <c r="H45">
        <v>37</v>
      </c>
      <c r="I45">
        <v>20</v>
      </c>
      <c r="J45">
        <v>0</v>
      </c>
      <c r="K45">
        <v>17</v>
      </c>
      <c r="L45">
        <v>40</v>
      </c>
      <c r="M45">
        <v>40</v>
      </c>
      <c r="N45">
        <v>5</v>
      </c>
      <c r="O45">
        <v>18</v>
      </c>
      <c r="P45">
        <v>17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91</v>
      </c>
      <c r="B46" t="s">
        <v>92</v>
      </c>
      <c r="C46">
        <v>4208</v>
      </c>
      <c r="D46">
        <v>3467</v>
      </c>
      <c r="E46">
        <v>3437</v>
      </c>
      <c r="F46">
        <v>30</v>
      </c>
      <c r="G46">
        <v>0</v>
      </c>
      <c r="H46">
        <v>30</v>
      </c>
      <c r="I46">
        <v>20</v>
      </c>
      <c r="J46">
        <v>4</v>
      </c>
      <c r="K46">
        <v>6</v>
      </c>
      <c r="L46">
        <v>15</v>
      </c>
      <c r="M46">
        <v>15</v>
      </c>
      <c r="N46">
        <v>3</v>
      </c>
      <c r="O46">
        <v>6</v>
      </c>
      <c r="P46">
        <v>6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93</v>
      </c>
      <c r="B47" t="s">
        <v>94</v>
      </c>
      <c r="C47">
        <v>5743</v>
      </c>
      <c r="D47">
        <v>4749</v>
      </c>
      <c r="E47">
        <v>4730</v>
      </c>
      <c r="F47">
        <v>19</v>
      </c>
      <c r="G47">
        <v>0</v>
      </c>
      <c r="H47">
        <v>19</v>
      </c>
      <c r="I47">
        <v>18</v>
      </c>
      <c r="J47">
        <v>1</v>
      </c>
      <c r="K47">
        <v>0</v>
      </c>
      <c r="L47">
        <v>17</v>
      </c>
      <c r="M47">
        <v>17</v>
      </c>
      <c r="N47">
        <v>3</v>
      </c>
      <c r="O47">
        <v>14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95</v>
      </c>
      <c r="B48" t="s">
        <v>96</v>
      </c>
      <c r="C48">
        <v>114342</v>
      </c>
      <c r="D48">
        <v>97248</v>
      </c>
      <c r="E48">
        <v>97025</v>
      </c>
      <c r="F48">
        <v>223</v>
      </c>
      <c r="G48">
        <v>1</v>
      </c>
      <c r="H48">
        <v>222</v>
      </c>
      <c r="I48">
        <v>101</v>
      </c>
      <c r="J48">
        <v>25</v>
      </c>
      <c r="K48">
        <v>96</v>
      </c>
      <c r="L48">
        <v>557</v>
      </c>
      <c r="M48">
        <v>557</v>
      </c>
      <c r="N48">
        <v>154</v>
      </c>
      <c r="O48">
        <v>307</v>
      </c>
      <c r="P48">
        <v>96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s="24" t="s">
        <v>120</v>
      </c>
      <c r="B49" s="25" t="s">
        <v>121</v>
      </c>
      <c r="C49" s="6">
        <f>SUM(C50:C56)</f>
        <v>68004</v>
      </c>
      <c r="D49" s="6">
        <f aca="true" t="shared" si="4" ref="D49:U49">SUM(D50:D56)</f>
        <v>56232</v>
      </c>
      <c r="E49" s="6">
        <f t="shared" si="4"/>
        <v>56018</v>
      </c>
      <c r="F49" s="6">
        <f t="shared" si="4"/>
        <v>214</v>
      </c>
      <c r="G49" s="6">
        <f t="shared" si="4"/>
        <v>1</v>
      </c>
      <c r="H49" s="6">
        <f t="shared" si="4"/>
        <v>213</v>
      </c>
      <c r="I49" s="6">
        <f t="shared" si="4"/>
        <v>164</v>
      </c>
      <c r="J49" s="6">
        <f t="shared" si="4"/>
        <v>10</v>
      </c>
      <c r="K49" s="6">
        <f t="shared" si="4"/>
        <v>39</v>
      </c>
      <c r="L49" s="6">
        <f t="shared" si="4"/>
        <v>423</v>
      </c>
      <c r="M49" s="6">
        <f t="shared" si="4"/>
        <v>423</v>
      </c>
      <c r="N49" s="6">
        <f t="shared" si="4"/>
        <v>214</v>
      </c>
      <c r="O49" s="6">
        <f t="shared" si="4"/>
        <v>170</v>
      </c>
      <c r="P49" s="6">
        <f t="shared" si="4"/>
        <v>39</v>
      </c>
      <c r="Q49" s="6">
        <f t="shared" si="4"/>
        <v>0</v>
      </c>
      <c r="R49" s="6">
        <f t="shared" si="4"/>
        <v>0</v>
      </c>
      <c r="S49" s="6">
        <f t="shared" si="4"/>
        <v>0</v>
      </c>
      <c r="T49" s="6">
        <f t="shared" si="4"/>
        <v>0</v>
      </c>
      <c r="U49" s="6">
        <f t="shared" si="4"/>
        <v>0</v>
      </c>
    </row>
    <row r="50" spans="1:21" ht="12.75">
      <c r="A50" t="s">
        <v>97</v>
      </c>
      <c r="B50" t="s">
        <v>98</v>
      </c>
      <c r="C50">
        <v>5488</v>
      </c>
      <c r="D50">
        <v>4551</v>
      </c>
      <c r="E50">
        <v>4514</v>
      </c>
      <c r="F50">
        <v>37</v>
      </c>
      <c r="G50">
        <v>1</v>
      </c>
      <c r="H50">
        <v>36</v>
      </c>
      <c r="I50">
        <v>34</v>
      </c>
      <c r="J50">
        <v>0</v>
      </c>
      <c r="K50">
        <v>2</v>
      </c>
      <c r="L50">
        <v>94</v>
      </c>
      <c r="M50">
        <v>94</v>
      </c>
      <c r="N50">
        <v>76</v>
      </c>
      <c r="O50">
        <v>16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99</v>
      </c>
      <c r="B51" t="s">
        <v>100</v>
      </c>
      <c r="C51">
        <v>3137</v>
      </c>
      <c r="D51">
        <v>2585</v>
      </c>
      <c r="E51">
        <v>2555</v>
      </c>
      <c r="F51">
        <v>30</v>
      </c>
      <c r="G51">
        <v>0</v>
      </c>
      <c r="H51">
        <v>30</v>
      </c>
      <c r="I51">
        <v>26</v>
      </c>
      <c r="J51">
        <v>1</v>
      </c>
      <c r="K51">
        <v>3</v>
      </c>
      <c r="L51">
        <v>16</v>
      </c>
      <c r="M51">
        <v>16</v>
      </c>
      <c r="N51">
        <v>4</v>
      </c>
      <c r="O51">
        <v>9</v>
      </c>
      <c r="P51">
        <v>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101</v>
      </c>
      <c r="B52" t="s">
        <v>102</v>
      </c>
      <c r="C52">
        <v>8514</v>
      </c>
      <c r="D52">
        <v>7010</v>
      </c>
      <c r="E52">
        <v>6991</v>
      </c>
      <c r="F52">
        <v>19</v>
      </c>
      <c r="G52">
        <v>0</v>
      </c>
      <c r="H52">
        <v>19</v>
      </c>
      <c r="I52">
        <v>15</v>
      </c>
      <c r="J52">
        <v>1</v>
      </c>
      <c r="K52">
        <v>3</v>
      </c>
      <c r="L52">
        <v>30</v>
      </c>
      <c r="M52">
        <v>30</v>
      </c>
      <c r="N52">
        <v>7</v>
      </c>
      <c r="O52">
        <v>20</v>
      </c>
      <c r="P52">
        <v>3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103</v>
      </c>
      <c r="B53" t="s">
        <v>104</v>
      </c>
      <c r="C53">
        <v>5582</v>
      </c>
      <c r="D53">
        <v>4576</v>
      </c>
      <c r="E53">
        <v>4567</v>
      </c>
      <c r="F53">
        <v>9</v>
      </c>
      <c r="G53">
        <v>0</v>
      </c>
      <c r="H53">
        <v>9</v>
      </c>
      <c r="I53">
        <v>9</v>
      </c>
      <c r="J53">
        <v>0</v>
      </c>
      <c r="K53">
        <v>0</v>
      </c>
      <c r="L53">
        <v>18</v>
      </c>
      <c r="M53">
        <v>18</v>
      </c>
      <c r="N53">
        <v>10</v>
      </c>
      <c r="O53">
        <v>8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105</v>
      </c>
      <c r="B54" t="s">
        <v>106</v>
      </c>
      <c r="C54">
        <v>22557</v>
      </c>
      <c r="D54">
        <v>18774</v>
      </c>
      <c r="E54">
        <v>18712</v>
      </c>
      <c r="F54">
        <v>62</v>
      </c>
      <c r="G54">
        <v>0</v>
      </c>
      <c r="H54">
        <v>62</v>
      </c>
      <c r="I54">
        <v>37</v>
      </c>
      <c r="J54">
        <v>7</v>
      </c>
      <c r="K54">
        <v>18</v>
      </c>
      <c r="L54">
        <v>124</v>
      </c>
      <c r="M54">
        <v>124</v>
      </c>
      <c r="N54">
        <v>46</v>
      </c>
      <c r="O54">
        <v>60</v>
      </c>
      <c r="P54">
        <v>18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107</v>
      </c>
      <c r="B55" t="s">
        <v>108</v>
      </c>
      <c r="C55">
        <v>17950</v>
      </c>
      <c r="D55">
        <v>14793</v>
      </c>
      <c r="E55">
        <v>14757</v>
      </c>
      <c r="F55">
        <v>36</v>
      </c>
      <c r="G55">
        <v>0</v>
      </c>
      <c r="H55">
        <v>36</v>
      </c>
      <c r="I55">
        <v>30</v>
      </c>
      <c r="J55">
        <v>0</v>
      </c>
      <c r="K55">
        <v>6</v>
      </c>
      <c r="L55">
        <v>111</v>
      </c>
      <c r="M55">
        <v>111</v>
      </c>
      <c r="N55">
        <v>62</v>
      </c>
      <c r="O55">
        <v>43</v>
      </c>
      <c r="P55">
        <v>6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109</v>
      </c>
      <c r="B56" t="s">
        <v>110</v>
      </c>
      <c r="C56">
        <v>4776</v>
      </c>
      <c r="D56">
        <v>3943</v>
      </c>
      <c r="E56">
        <v>3922</v>
      </c>
      <c r="F56">
        <v>21</v>
      </c>
      <c r="G56">
        <v>0</v>
      </c>
      <c r="H56">
        <v>21</v>
      </c>
      <c r="I56">
        <v>13</v>
      </c>
      <c r="J56">
        <v>1</v>
      </c>
      <c r="K56">
        <v>7</v>
      </c>
      <c r="L56">
        <v>30</v>
      </c>
      <c r="M56">
        <v>30</v>
      </c>
      <c r="N56">
        <v>9</v>
      </c>
      <c r="O56">
        <v>14</v>
      </c>
      <c r="P56">
        <v>7</v>
      </c>
      <c r="Q56">
        <v>0</v>
      </c>
      <c r="R56">
        <v>0</v>
      </c>
      <c r="S56">
        <v>0</v>
      </c>
      <c r="T56">
        <v>0</v>
      </c>
      <c r="U56">
        <v>0</v>
      </c>
    </row>
    <row r="58" spans="2:21" ht="12.75">
      <c r="B58" s="6" t="s">
        <v>111</v>
      </c>
      <c r="C58" s="6">
        <f>SUM(C49,C39,C30,C15,C7)</f>
        <v>667207</v>
      </c>
      <c r="D58" s="6">
        <f aca="true" t="shared" si="5" ref="D58:U58">SUM(D8:D56)</f>
        <v>1025964</v>
      </c>
      <c r="E58" s="6">
        <f t="shared" si="5"/>
        <v>1021958</v>
      </c>
      <c r="F58" s="6">
        <f t="shared" si="5"/>
        <v>4006</v>
      </c>
      <c r="G58" s="6">
        <f t="shared" si="5"/>
        <v>32</v>
      </c>
      <c r="H58" s="6">
        <f t="shared" si="5"/>
        <v>3974</v>
      </c>
      <c r="I58" s="6">
        <f t="shared" si="5"/>
        <v>2901</v>
      </c>
      <c r="J58" s="6">
        <f t="shared" si="5"/>
        <v>195</v>
      </c>
      <c r="K58" s="6">
        <f t="shared" si="5"/>
        <v>878</v>
      </c>
      <c r="L58" s="6">
        <f t="shared" si="5"/>
        <v>6405</v>
      </c>
      <c r="M58" s="6">
        <f t="shared" si="5"/>
        <v>6405</v>
      </c>
      <c r="N58" s="6">
        <f t="shared" si="5"/>
        <v>2336</v>
      </c>
      <c r="O58" s="6">
        <f t="shared" si="5"/>
        <v>3191</v>
      </c>
      <c r="P58" s="6">
        <f>SUM(P8:P56)</f>
        <v>878</v>
      </c>
      <c r="Q58" s="6">
        <f t="shared" si="5"/>
        <v>0</v>
      </c>
      <c r="R58" s="6">
        <f t="shared" si="5"/>
        <v>0</v>
      </c>
      <c r="S58" s="6">
        <f t="shared" si="5"/>
        <v>0</v>
      </c>
      <c r="T58" s="6">
        <f t="shared" si="5"/>
        <v>0</v>
      </c>
      <c r="U58" s="6">
        <f t="shared" si="5"/>
        <v>0</v>
      </c>
    </row>
  </sheetData>
  <sheetProtection/>
  <mergeCells count="13">
    <mergeCell ref="D5:D6"/>
    <mergeCell ref="E5:E6"/>
    <mergeCell ref="F5:F6"/>
    <mergeCell ref="G5:G6"/>
    <mergeCell ref="H5:K5"/>
    <mergeCell ref="L5:L6"/>
    <mergeCell ref="M5:P5"/>
    <mergeCell ref="Q5:T5"/>
    <mergeCell ref="A4:A6"/>
    <mergeCell ref="B4:B6"/>
    <mergeCell ref="C4:C6"/>
    <mergeCell ref="D4:G4"/>
    <mergeCell ref="H4:U4"/>
  </mergeCells>
  <printOptions/>
  <pageMargins left="0.2" right="0.16" top="0.17" bottom="0.1968503937007874" header="0.29" footer="0.31496062992125984"/>
  <pageSetup horizontalDpi="600" verticalDpi="600" orientation="landscape" scale="70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</cp:lastModifiedBy>
  <cp:lastPrinted>2012-07-16T08:55:39Z</cp:lastPrinted>
  <dcterms:created xsi:type="dcterms:W3CDTF">2012-07-12T11:36:05Z</dcterms:created>
  <dcterms:modified xsi:type="dcterms:W3CDTF">2012-07-16T08:57:10Z</dcterms:modified>
  <cp:category/>
  <cp:version/>
  <cp:contentType/>
  <cp:contentStatus/>
</cp:coreProperties>
</file>