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<sst xmlns="http://schemas.openxmlformats.org/spreadsheetml/2006/main" count="129" uniqueCount="123">
  <si>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</si>
  <si>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</si>
  <si>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</si>
  <si>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</si>
  <si>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</si>
  <si>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</si>
  <si>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</si>
  <si>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</si>
  <si>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</si>
  <si>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</si>
  <si>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</si>
  <si>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</si>
  <si>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</si>
  <si>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</si>
  <si>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</si>
  <si>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</si>
  <si>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</si>
  <si>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</si>
  <si>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</si>
  <si>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</si>
  <si>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</si>
  <si>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</si>
  <si>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</si>
  <si>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</si>
  <si>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</si>
  <si>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</si>
  <si>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</si>
  <si>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</si>
  <si>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</si>
  <si>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</si>
  <si>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</si>
  <si>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</si>
  <si>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</si>
  <si>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</si>
  <si>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</si>
  <si>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</si>
  <si>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</si>
  <si>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</si>
  <si>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</si>
  <si>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</si>
  <si>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</si>
  <si>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</si>
  <si>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</si>
  <si>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</si>
  <si>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</si>
  <si>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</si>
  <si>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</si>
  <si>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</si>
  <si>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</si>
  <si>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</si>
  <si>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</si>
  <si>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</si>
  <si>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</si>
  <si>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</si>
  <si>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</si>
  <si>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</si>
  <si>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</si>
  <si>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</si>
  <si>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</si>
  <si>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</si>
  <si>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</si>
  <si>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</si>
  <si>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</si>
  <si>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</si>
  <si>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</si>
  <si>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</si>
  <si>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</si>
  <si>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</si>
  <si>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</si>
  <si>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</si>
  <si>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</si>
  <si>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</si>
  <si>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</si>
  <si>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</si>
  <si>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</si>
  <si>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</si>
  <si>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</si>
  <si>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</si>
  <si>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</si>
  <si>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</si>
  <si>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</si>
  <si>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</si>
  <si>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</si>
  <si>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</si>
  <si>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</si>
  <si>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</si>
  <si>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</si>
  <si>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</si>
  <si>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</si>
  <si>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</si>
  <si>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</si>
  <si>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</si>
  <si>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</si>
  <si>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</si>
  <si>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</si>
  <si>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</si>
  <si>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</si>
  <si>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</si>
  <si>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</si>
  <si>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</si>
  <si>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</si>
  <si>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</si>
  <si>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</si>
  <si>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</si>
  <si>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</si>
  <si>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</si>
  <si>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</si>
  <si>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</si>
  <si>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</si>
  <si>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026501</t>
  </si>
  <si>
    <t>m. Wałbrzych</t>
  </si>
  <si>
    <t>Delegatura w Wałbrzychu - stan rejestru wyborców na dzień 31.12.2013 r.</t>
  </si>
  <si>
    <t>Powiat Dzierżoniowski</t>
  </si>
  <si>
    <t>020800</t>
  </si>
  <si>
    <t>Powiat Kłodzki</t>
  </si>
  <si>
    <t>021900</t>
  </si>
  <si>
    <t>Powiat Świdnicki</t>
  </si>
  <si>
    <t>022100</t>
  </si>
  <si>
    <t>Powiat Wałbrzyski</t>
  </si>
  <si>
    <t>022400</t>
  </si>
  <si>
    <t>Powiat Ząbkowicki</t>
  </si>
  <si>
    <t>Miasto na prawach powiatu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</si>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</sst>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49" fontId="23" fillId="0" borderId="17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49" fontId="23" fillId="0" borderId="17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/>
    </xf>
    <xf numFmtId="0" fontId="25" fillId="0" borderId="0" xfId="0" applyFont="1" applyAlignment="1">
      <alignment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1"/>
  <sheetViews>
    <sheetView tabSelected="1" zoomScalePageLayoutView="0" workbookViewId="0" topLeftCell="A37">
      <selection activeCell="B2" sqref="B2:F2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2" spans="2:6" ht="12.75">
      <c r="B2" s="21" t="s">
        <v>111</v>
      </c>
      <c r="C2" s="21"/>
      <c r="D2" s="21"/>
      <c r="E2" s="21"/>
      <c r="F2" s="21"/>
    </row>
    <row r="4" spans="1:21" ht="12.75">
      <c r="A4" s="8" t="s">
        <v>0</v>
      </c>
      <c r="B4" s="10" t="s">
        <v>1</v>
      </c>
      <c r="C4" s="10" t="s">
        <v>2</v>
      </c>
      <c r="D4" s="10" t="s">
        <v>3</v>
      </c>
      <c r="E4" s="10"/>
      <c r="F4" s="10"/>
      <c r="G4" s="10"/>
      <c r="H4" s="12" t="s">
        <v>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</row>
    <row r="5" spans="1:21" ht="12.75">
      <c r="A5" s="9"/>
      <c r="B5" s="11"/>
      <c r="C5" s="11"/>
      <c r="D5" s="2" t="s">
        <v>5</v>
      </c>
      <c r="E5" s="3" t="s">
        <v>6</v>
      </c>
      <c r="F5" s="3" t="s">
        <v>7</v>
      </c>
      <c r="G5" s="4" t="s">
        <v>8</v>
      </c>
      <c r="H5" s="5" t="s">
        <v>9</v>
      </c>
      <c r="I5" s="5"/>
      <c r="J5" s="5"/>
      <c r="K5" s="5"/>
      <c r="L5" s="6" t="s">
        <v>10</v>
      </c>
      <c r="M5" s="7" t="s">
        <v>11</v>
      </c>
      <c r="N5" s="7"/>
      <c r="O5" s="7"/>
      <c r="P5" s="7"/>
      <c r="Q5" s="7" t="s">
        <v>12</v>
      </c>
      <c r="R5" s="7"/>
      <c r="S5" s="7"/>
      <c r="T5" s="7"/>
      <c r="U5" s="1" t="s">
        <v>13</v>
      </c>
    </row>
    <row r="6" spans="1:21" ht="31.5">
      <c r="A6" s="9"/>
      <c r="B6" s="11"/>
      <c r="C6" s="22"/>
      <c r="D6" s="23"/>
      <c r="E6" s="24"/>
      <c r="F6" s="24"/>
      <c r="G6" s="25"/>
      <c r="H6" s="26" t="s">
        <v>5</v>
      </c>
      <c r="I6" s="27" t="s">
        <v>14</v>
      </c>
      <c r="J6" s="27" t="s">
        <v>15</v>
      </c>
      <c r="K6" s="27" t="s">
        <v>16</v>
      </c>
      <c r="L6" s="28"/>
      <c r="M6" s="29" t="s">
        <v>5</v>
      </c>
      <c r="N6" s="29" t="s">
        <v>17</v>
      </c>
      <c r="O6" s="29" t="s">
        <v>18</v>
      </c>
      <c r="P6" s="29" t="s">
        <v>19</v>
      </c>
      <c r="Q6" s="29" t="s">
        <v>5</v>
      </c>
      <c r="R6" s="29" t="s">
        <v>17</v>
      </c>
      <c r="S6" s="29" t="s">
        <v>18</v>
      </c>
      <c r="T6" s="29" t="s">
        <v>19</v>
      </c>
      <c r="U6" s="30" t="s">
        <v>20</v>
      </c>
    </row>
    <row r="7" spans="1:21" ht="12.75">
      <c r="A7" s="14">
        <v>20201</v>
      </c>
      <c r="B7" s="15" t="s">
        <v>112</v>
      </c>
      <c r="C7" s="31">
        <f>SUM(C8:C14)</f>
        <v>102470</v>
      </c>
      <c r="D7" s="31">
        <f aca="true" t="shared" si="0" ref="D7:U7">SUM(D8:D14)</f>
        <v>85855</v>
      </c>
      <c r="E7" s="31">
        <f t="shared" si="0"/>
        <v>85643</v>
      </c>
      <c r="F7" s="31">
        <f t="shared" si="0"/>
        <v>212</v>
      </c>
      <c r="G7" s="31">
        <f t="shared" si="0"/>
        <v>0</v>
      </c>
      <c r="H7" s="31">
        <f t="shared" si="0"/>
        <v>212</v>
      </c>
      <c r="I7" s="31">
        <f t="shared" si="0"/>
        <v>175</v>
      </c>
      <c r="J7" s="31">
        <f t="shared" si="0"/>
        <v>10</v>
      </c>
      <c r="K7" s="31">
        <f t="shared" si="0"/>
        <v>27</v>
      </c>
      <c r="L7" s="31">
        <f t="shared" si="0"/>
        <v>428</v>
      </c>
      <c r="M7" s="31">
        <f t="shared" si="0"/>
        <v>428</v>
      </c>
      <c r="N7" s="31">
        <f t="shared" si="0"/>
        <v>167</v>
      </c>
      <c r="O7" s="31">
        <f t="shared" si="0"/>
        <v>234</v>
      </c>
      <c r="P7" s="31">
        <f t="shared" si="0"/>
        <v>27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  <c r="U7" s="31">
        <f t="shared" si="0"/>
        <v>0</v>
      </c>
    </row>
    <row r="8" spans="1:21" ht="12.75">
      <c r="A8" t="s">
        <v>21</v>
      </c>
      <c r="B8" t="s">
        <v>22</v>
      </c>
      <c r="C8">
        <v>30619</v>
      </c>
      <c r="D8">
        <v>25894</v>
      </c>
      <c r="E8">
        <v>25853</v>
      </c>
      <c r="F8">
        <v>41</v>
      </c>
      <c r="G8">
        <v>0</v>
      </c>
      <c r="H8">
        <v>41</v>
      </c>
      <c r="I8">
        <v>29</v>
      </c>
      <c r="J8">
        <v>3</v>
      </c>
      <c r="K8">
        <v>9</v>
      </c>
      <c r="L8">
        <v>116</v>
      </c>
      <c r="M8">
        <v>116</v>
      </c>
      <c r="N8">
        <v>47</v>
      </c>
      <c r="O8">
        <v>60</v>
      </c>
      <c r="P8">
        <v>9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23</v>
      </c>
      <c r="B9" t="s">
        <v>24</v>
      </c>
      <c r="C9">
        <v>33372</v>
      </c>
      <c r="D9">
        <v>28268</v>
      </c>
      <c r="E9">
        <v>28246</v>
      </c>
      <c r="F9">
        <v>22</v>
      </c>
      <c r="G9">
        <v>0</v>
      </c>
      <c r="H9">
        <v>22</v>
      </c>
      <c r="I9">
        <v>19</v>
      </c>
      <c r="J9">
        <v>1</v>
      </c>
      <c r="K9">
        <v>2</v>
      </c>
      <c r="L9">
        <v>166</v>
      </c>
      <c r="M9">
        <v>166</v>
      </c>
      <c r="N9">
        <v>51</v>
      </c>
      <c r="O9">
        <v>113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25</v>
      </c>
      <c r="B10" t="s">
        <v>26</v>
      </c>
      <c r="C10">
        <v>9346</v>
      </c>
      <c r="D10">
        <v>7716</v>
      </c>
      <c r="E10">
        <v>7641</v>
      </c>
      <c r="F10">
        <v>75</v>
      </c>
      <c r="G10">
        <v>0</v>
      </c>
      <c r="H10">
        <v>75</v>
      </c>
      <c r="I10">
        <v>61</v>
      </c>
      <c r="J10">
        <v>6</v>
      </c>
      <c r="K10">
        <v>8</v>
      </c>
      <c r="L10">
        <v>49</v>
      </c>
      <c r="M10">
        <v>49</v>
      </c>
      <c r="N10">
        <v>17</v>
      </c>
      <c r="O10">
        <v>24</v>
      </c>
      <c r="P10">
        <v>8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27</v>
      </c>
      <c r="B11" t="s">
        <v>28</v>
      </c>
      <c r="C11">
        <v>6499</v>
      </c>
      <c r="D11">
        <v>5384</v>
      </c>
      <c r="E11">
        <v>5378</v>
      </c>
      <c r="F11">
        <v>6</v>
      </c>
      <c r="G11">
        <v>0</v>
      </c>
      <c r="H11">
        <v>6</v>
      </c>
      <c r="I11">
        <v>3</v>
      </c>
      <c r="J11">
        <v>0</v>
      </c>
      <c r="K11">
        <v>3</v>
      </c>
      <c r="L11">
        <v>25</v>
      </c>
      <c r="M11">
        <v>25</v>
      </c>
      <c r="N11">
        <v>10</v>
      </c>
      <c r="O11">
        <v>12</v>
      </c>
      <c r="P11">
        <v>3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29</v>
      </c>
      <c r="B12" t="s">
        <v>30</v>
      </c>
      <c r="C12">
        <v>9292</v>
      </c>
      <c r="D12">
        <v>7651</v>
      </c>
      <c r="E12">
        <v>7642</v>
      </c>
      <c r="F12">
        <v>9</v>
      </c>
      <c r="G12">
        <v>0</v>
      </c>
      <c r="H12">
        <v>9</v>
      </c>
      <c r="I12">
        <v>8</v>
      </c>
      <c r="J12">
        <v>0</v>
      </c>
      <c r="K12">
        <v>1</v>
      </c>
      <c r="L12">
        <v>26</v>
      </c>
      <c r="M12">
        <v>26</v>
      </c>
      <c r="N12">
        <v>11</v>
      </c>
      <c r="O12">
        <v>14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31</v>
      </c>
      <c r="B13" t="s">
        <v>32</v>
      </c>
      <c r="C13">
        <v>7517</v>
      </c>
      <c r="D13">
        <v>6119</v>
      </c>
      <c r="E13">
        <v>6081</v>
      </c>
      <c r="F13">
        <v>38</v>
      </c>
      <c r="G13">
        <v>0</v>
      </c>
      <c r="H13">
        <v>38</v>
      </c>
      <c r="I13">
        <v>36</v>
      </c>
      <c r="J13">
        <v>0</v>
      </c>
      <c r="K13">
        <v>2</v>
      </c>
      <c r="L13">
        <v>17</v>
      </c>
      <c r="M13">
        <v>17</v>
      </c>
      <c r="N13">
        <v>11</v>
      </c>
      <c r="O13">
        <v>4</v>
      </c>
      <c r="P13">
        <v>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33</v>
      </c>
      <c r="B14" t="s">
        <v>34</v>
      </c>
      <c r="C14">
        <v>5825</v>
      </c>
      <c r="D14">
        <v>4823</v>
      </c>
      <c r="E14">
        <v>4802</v>
      </c>
      <c r="F14">
        <v>21</v>
      </c>
      <c r="G14">
        <v>0</v>
      </c>
      <c r="H14">
        <v>21</v>
      </c>
      <c r="I14">
        <v>19</v>
      </c>
      <c r="J14">
        <v>0</v>
      </c>
      <c r="K14">
        <v>2</v>
      </c>
      <c r="L14">
        <v>29</v>
      </c>
      <c r="M14">
        <v>29</v>
      </c>
      <c r="N14">
        <v>20</v>
      </c>
      <c r="O14">
        <v>7</v>
      </c>
      <c r="P14">
        <v>2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s="16" t="s">
        <v>113</v>
      </c>
      <c r="B15" s="17" t="s">
        <v>114</v>
      </c>
      <c r="C15" s="31">
        <f>SUM(C16:C29)</f>
        <v>161710</v>
      </c>
      <c r="D15" s="31">
        <f aca="true" t="shared" si="1" ref="D15:U15">SUM(D16:D29)</f>
        <v>135393</v>
      </c>
      <c r="E15" s="31">
        <f t="shared" si="1"/>
        <v>134538</v>
      </c>
      <c r="F15" s="31">
        <f t="shared" si="1"/>
        <v>855</v>
      </c>
      <c r="G15" s="31">
        <f t="shared" si="1"/>
        <v>5</v>
      </c>
      <c r="H15" s="31">
        <f t="shared" si="1"/>
        <v>850</v>
      </c>
      <c r="I15" s="31">
        <f t="shared" si="1"/>
        <v>628</v>
      </c>
      <c r="J15" s="31">
        <f t="shared" si="1"/>
        <v>36</v>
      </c>
      <c r="K15" s="31">
        <f t="shared" si="1"/>
        <v>186</v>
      </c>
      <c r="L15" s="31">
        <f t="shared" si="1"/>
        <v>1169</v>
      </c>
      <c r="M15" s="31">
        <f t="shared" si="1"/>
        <v>1169</v>
      </c>
      <c r="N15" s="31">
        <f t="shared" si="1"/>
        <v>503</v>
      </c>
      <c r="O15" s="31">
        <f t="shared" si="1"/>
        <v>480</v>
      </c>
      <c r="P15" s="31">
        <f t="shared" si="1"/>
        <v>186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</row>
    <row r="16" spans="1:21" ht="12.75">
      <c r="A16" t="s">
        <v>35</v>
      </c>
      <c r="B16" t="s">
        <v>36</v>
      </c>
      <c r="C16">
        <v>4781</v>
      </c>
      <c r="D16">
        <v>4133</v>
      </c>
      <c r="E16">
        <v>4061</v>
      </c>
      <c r="F16">
        <v>72</v>
      </c>
      <c r="G16">
        <v>2</v>
      </c>
      <c r="H16">
        <v>70</v>
      </c>
      <c r="I16">
        <v>56</v>
      </c>
      <c r="J16">
        <v>6</v>
      </c>
      <c r="K16">
        <v>8</v>
      </c>
      <c r="L16">
        <v>29</v>
      </c>
      <c r="M16">
        <v>29</v>
      </c>
      <c r="N16">
        <v>8</v>
      </c>
      <c r="O16">
        <v>13</v>
      </c>
      <c r="P16">
        <v>8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37</v>
      </c>
      <c r="B17" t="s">
        <v>38</v>
      </c>
      <c r="C17">
        <v>26952</v>
      </c>
      <c r="D17">
        <v>22685</v>
      </c>
      <c r="E17">
        <v>22625</v>
      </c>
      <c r="F17">
        <v>60</v>
      </c>
      <c r="G17">
        <v>0</v>
      </c>
      <c r="H17">
        <v>60</v>
      </c>
      <c r="I17">
        <v>49</v>
      </c>
      <c r="J17">
        <v>4</v>
      </c>
      <c r="K17">
        <v>7</v>
      </c>
      <c r="L17">
        <v>141</v>
      </c>
      <c r="M17">
        <v>141</v>
      </c>
      <c r="N17">
        <v>28</v>
      </c>
      <c r="O17">
        <v>106</v>
      </c>
      <c r="P17">
        <v>7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39</v>
      </c>
      <c r="B18" t="s">
        <v>40</v>
      </c>
      <c r="C18">
        <v>10056</v>
      </c>
      <c r="D18">
        <v>8362</v>
      </c>
      <c r="E18">
        <v>8322</v>
      </c>
      <c r="F18">
        <v>40</v>
      </c>
      <c r="G18">
        <v>0</v>
      </c>
      <c r="H18">
        <v>40</v>
      </c>
      <c r="I18">
        <v>28</v>
      </c>
      <c r="J18">
        <v>0</v>
      </c>
      <c r="K18">
        <v>12</v>
      </c>
      <c r="L18">
        <v>71</v>
      </c>
      <c r="M18">
        <v>71</v>
      </c>
      <c r="N18">
        <v>14</v>
      </c>
      <c r="O18">
        <v>45</v>
      </c>
      <c r="P18">
        <v>12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41</v>
      </c>
      <c r="B19" t="s">
        <v>42</v>
      </c>
      <c r="C19">
        <v>23092</v>
      </c>
      <c r="D19">
        <v>19578</v>
      </c>
      <c r="E19">
        <v>19534</v>
      </c>
      <c r="F19">
        <v>44</v>
      </c>
      <c r="G19">
        <v>1</v>
      </c>
      <c r="H19">
        <v>43</v>
      </c>
      <c r="I19">
        <v>33</v>
      </c>
      <c r="J19">
        <v>2</v>
      </c>
      <c r="K19">
        <v>8</v>
      </c>
      <c r="L19">
        <v>100</v>
      </c>
      <c r="M19">
        <v>100</v>
      </c>
      <c r="N19">
        <v>43</v>
      </c>
      <c r="O19">
        <v>49</v>
      </c>
      <c r="P19">
        <v>8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43</v>
      </c>
      <c r="B20" t="s">
        <v>44</v>
      </c>
      <c r="C20">
        <v>6412</v>
      </c>
      <c r="D20">
        <v>5615</v>
      </c>
      <c r="E20">
        <v>5513</v>
      </c>
      <c r="F20">
        <v>102</v>
      </c>
      <c r="G20">
        <v>1</v>
      </c>
      <c r="H20">
        <v>101</v>
      </c>
      <c r="I20">
        <v>59</v>
      </c>
      <c r="J20">
        <v>11</v>
      </c>
      <c r="K20">
        <v>31</v>
      </c>
      <c r="L20">
        <v>59</v>
      </c>
      <c r="M20">
        <v>59</v>
      </c>
      <c r="N20">
        <v>3</v>
      </c>
      <c r="O20">
        <v>25</v>
      </c>
      <c r="P20">
        <v>31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45</v>
      </c>
      <c r="B21" t="s">
        <v>46</v>
      </c>
      <c r="C21">
        <v>19201</v>
      </c>
      <c r="D21">
        <v>16176</v>
      </c>
      <c r="E21">
        <v>16012</v>
      </c>
      <c r="F21">
        <v>164</v>
      </c>
      <c r="G21">
        <v>1</v>
      </c>
      <c r="H21">
        <v>163</v>
      </c>
      <c r="I21">
        <v>99</v>
      </c>
      <c r="J21">
        <v>4</v>
      </c>
      <c r="K21">
        <v>60</v>
      </c>
      <c r="L21">
        <v>142</v>
      </c>
      <c r="M21">
        <v>142</v>
      </c>
      <c r="N21">
        <v>47</v>
      </c>
      <c r="O21">
        <v>35</v>
      </c>
      <c r="P21">
        <v>60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47</v>
      </c>
      <c r="B22" t="s">
        <v>48</v>
      </c>
      <c r="C22">
        <v>17192</v>
      </c>
      <c r="D22">
        <v>14034</v>
      </c>
      <c r="E22">
        <v>14002</v>
      </c>
      <c r="F22">
        <v>32</v>
      </c>
      <c r="G22">
        <v>0</v>
      </c>
      <c r="H22">
        <v>32</v>
      </c>
      <c r="I22">
        <v>30</v>
      </c>
      <c r="J22">
        <v>0</v>
      </c>
      <c r="K22">
        <v>2</v>
      </c>
      <c r="L22">
        <v>158</v>
      </c>
      <c r="M22">
        <v>158</v>
      </c>
      <c r="N22">
        <v>96</v>
      </c>
      <c r="O22">
        <v>60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49</v>
      </c>
      <c r="B23" t="s">
        <v>50</v>
      </c>
      <c r="C23">
        <v>8482</v>
      </c>
      <c r="D23">
        <v>7196</v>
      </c>
      <c r="E23">
        <v>7132</v>
      </c>
      <c r="F23">
        <v>64</v>
      </c>
      <c r="G23">
        <v>0</v>
      </c>
      <c r="H23">
        <v>64</v>
      </c>
      <c r="I23">
        <v>53</v>
      </c>
      <c r="J23">
        <v>4</v>
      </c>
      <c r="K23">
        <v>7</v>
      </c>
      <c r="L23">
        <v>49</v>
      </c>
      <c r="M23">
        <v>49</v>
      </c>
      <c r="N23">
        <v>8</v>
      </c>
      <c r="O23">
        <v>34</v>
      </c>
      <c r="P23">
        <v>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51</v>
      </c>
      <c r="B24" t="s">
        <v>52</v>
      </c>
      <c r="C24">
        <v>1927</v>
      </c>
      <c r="D24">
        <v>1637</v>
      </c>
      <c r="E24">
        <v>1585</v>
      </c>
      <c r="F24">
        <v>52</v>
      </c>
      <c r="G24">
        <v>0</v>
      </c>
      <c r="H24">
        <v>52</v>
      </c>
      <c r="I24">
        <v>48</v>
      </c>
      <c r="J24">
        <v>0</v>
      </c>
      <c r="K24">
        <v>4</v>
      </c>
      <c r="L24">
        <v>10</v>
      </c>
      <c r="M24">
        <v>10</v>
      </c>
      <c r="N24">
        <v>2</v>
      </c>
      <c r="O24">
        <v>4</v>
      </c>
      <c r="P24">
        <v>4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53</v>
      </c>
      <c r="B25" t="s">
        <v>54</v>
      </c>
      <c r="C25">
        <v>7468</v>
      </c>
      <c r="D25">
        <v>6136</v>
      </c>
      <c r="E25">
        <v>6117</v>
      </c>
      <c r="F25">
        <v>19</v>
      </c>
      <c r="G25">
        <v>0</v>
      </c>
      <c r="H25">
        <v>19</v>
      </c>
      <c r="I25">
        <v>12</v>
      </c>
      <c r="J25">
        <v>0</v>
      </c>
      <c r="K25">
        <v>7</v>
      </c>
      <c r="L25">
        <v>34</v>
      </c>
      <c r="M25">
        <v>34</v>
      </c>
      <c r="N25">
        <v>9</v>
      </c>
      <c r="O25">
        <v>18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55</v>
      </c>
      <c r="B26" t="s">
        <v>56</v>
      </c>
      <c r="C26">
        <v>12117</v>
      </c>
      <c r="D26">
        <v>10011</v>
      </c>
      <c r="E26">
        <v>9961</v>
      </c>
      <c r="F26">
        <v>50</v>
      </c>
      <c r="G26">
        <v>0</v>
      </c>
      <c r="H26">
        <v>50</v>
      </c>
      <c r="I26">
        <v>42</v>
      </c>
      <c r="J26">
        <v>3</v>
      </c>
      <c r="K26">
        <v>5</v>
      </c>
      <c r="L26">
        <v>92</v>
      </c>
      <c r="M26">
        <v>92</v>
      </c>
      <c r="N26">
        <v>65</v>
      </c>
      <c r="O26">
        <v>22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57</v>
      </c>
      <c r="B27" t="s">
        <v>58</v>
      </c>
      <c r="C27">
        <v>9263</v>
      </c>
      <c r="D27">
        <v>7589</v>
      </c>
      <c r="E27">
        <v>7552</v>
      </c>
      <c r="F27">
        <v>37</v>
      </c>
      <c r="G27">
        <v>0</v>
      </c>
      <c r="H27">
        <v>37</v>
      </c>
      <c r="I27">
        <v>29</v>
      </c>
      <c r="J27">
        <v>0</v>
      </c>
      <c r="K27">
        <v>8</v>
      </c>
      <c r="L27">
        <v>102</v>
      </c>
      <c r="M27">
        <v>102</v>
      </c>
      <c r="N27">
        <v>68</v>
      </c>
      <c r="O27">
        <v>26</v>
      </c>
      <c r="P27">
        <v>8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59</v>
      </c>
      <c r="B28" t="s">
        <v>60</v>
      </c>
      <c r="C28">
        <v>7352</v>
      </c>
      <c r="D28">
        <v>6168</v>
      </c>
      <c r="E28">
        <v>6075</v>
      </c>
      <c r="F28">
        <v>93</v>
      </c>
      <c r="G28">
        <v>0</v>
      </c>
      <c r="H28">
        <v>93</v>
      </c>
      <c r="I28">
        <v>67</v>
      </c>
      <c r="J28">
        <v>2</v>
      </c>
      <c r="K28">
        <v>24</v>
      </c>
      <c r="L28">
        <v>54</v>
      </c>
      <c r="M28">
        <v>54</v>
      </c>
      <c r="N28">
        <v>8</v>
      </c>
      <c r="O28">
        <v>22</v>
      </c>
      <c r="P28">
        <v>24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61</v>
      </c>
      <c r="B29" t="s">
        <v>62</v>
      </c>
      <c r="C29">
        <v>7415</v>
      </c>
      <c r="D29">
        <v>6073</v>
      </c>
      <c r="E29">
        <v>6047</v>
      </c>
      <c r="F29">
        <v>26</v>
      </c>
      <c r="G29">
        <v>0</v>
      </c>
      <c r="H29">
        <v>26</v>
      </c>
      <c r="I29">
        <v>23</v>
      </c>
      <c r="J29">
        <v>0</v>
      </c>
      <c r="K29">
        <v>3</v>
      </c>
      <c r="L29">
        <v>128</v>
      </c>
      <c r="M29">
        <v>128</v>
      </c>
      <c r="N29">
        <v>104</v>
      </c>
      <c r="O29">
        <v>21</v>
      </c>
      <c r="P29">
        <v>3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s="18" t="s">
        <v>115</v>
      </c>
      <c r="B30" s="19" t="s">
        <v>116</v>
      </c>
      <c r="C30" s="31">
        <f>SUM(C31:C38)</f>
        <v>157820</v>
      </c>
      <c r="D30" s="31">
        <f aca="true" t="shared" si="2" ref="D30:U30">SUM(D31:D38)</f>
        <v>130475</v>
      </c>
      <c r="E30" s="31">
        <f t="shared" si="2"/>
        <v>130232</v>
      </c>
      <c r="F30" s="31">
        <f t="shared" si="2"/>
        <v>243</v>
      </c>
      <c r="G30" s="31">
        <f t="shared" si="2"/>
        <v>8</v>
      </c>
      <c r="H30" s="31">
        <f t="shared" si="2"/>
        <v>235</v>
      </c>
      <c r="I30" s="31">
        <f t="shared" si="2"/>
        <v>190</v>
      </c>
      <c r="J30" s="31">
        <f t="shared" si="2"/>
        <v>9</v>
      </c>
      <c r="K30" s="31">
        <f t="shared" si="2"/>
        <v>36</v>
      </c>
      <c r="L30" s="31">
        <f t="shared" si="2"/>
        <v>547</v>
      </c>
      <c r="M30" s="31">
        <f t="shared" si="2"/>
        <v>547</v>
      </c>
      <c r="N30" s="31">
        <f t="shared" si="2"/>
        <v>212</v>
      </c>
      <c r="O30" s="31">
        <f t="shared" si="2"/>
        <v>299</v>
      </c>
      <c r="P30" s="31">
        <f t="shared" si="2"/>
        <v>36</v>
      </c>
      <c r="Q30" s="31">
        <f t="shared" si="2"/>
        <v>0</v>
      </c>
      <c r="R30" s="31">
        <f t="shared" si="2"/>
        <v>0</v>
      </c>
      <c r="S30" s="31">
        <f t="shared" si="2"/>
        <v>0</v>
      </c>
      <c r="T30" s="31">
        <f t="shared" si="2"/>
        <v>0</v>
      </c>
      <c r="U30" s="31">
        <f t="shared" si="2"/>
        <v>0</v>
      </c>
    </row>
    <row r="31" spans="1:21" ht="12.75">
      <c r="A31" t="s">
        <v>63</v>
      </c>
      <c r="B31" t="s">
        <v>64</v>
      </c>
      <c r="C31">
        <v>57307</v>
      </c>
      <c r="D31">
        <v>48292</v>
      </c>
      <c r="E31">
        <v>48225</v>
      </c>
      <c r="F31">
        <v>67</v>
      </c>
      <c r="G31">
        <v>4</v>
      </c>
      <c r="H31">
        <v>63</v>
      </c>
      <c r="I31">
        <v>36</v>
      </c>
      <c r="J31">
        <v>9</v>
      </c>
      <c r="K31">
        <v>18</v>
      </c>
      <c r="L31">
        <v>232</v>
      </c>
      <c r="M31">
        <v>232</v>
      </c>
      <c r="N31">
        <v>75</v>
      </c>
      <c r="O31">
        <v>139</v>
      </c>
      <c r="P31">
        <v>18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65</v>
      </c>
      <c r="B32" t="s">
        <v>66</v>
      </c>
      <c r="C32">
        <v>22502</v>
      </c>
      <c r="D32">
        <v>18694</v>
      </c>
      <c r="E32">
        <v>18662</v>
      </c>
      <c r="F32">
        <v>32</v>
      </c>
      <c r="G32">
        <v>0</v>
      </c>
      <c r="H32">
        <v>32</v>
      </c>
      <c r="I32">
        <v>25</v>
      </c>
      <c r="J32">
        <v>0</v>
      </c>
      <c r="K32">
        <v>7</v>
      </c>
      <c r="L32">
        <v>62</v>
      </c>
      <c r="M32">
        <v>62</v>
      </c>
      <c r="N32">
        <v>26</v>
      </c>
      <c r="O32">
        <v>29</v>
      </c>
      <c r="P32">
        <v>7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67</v>
      </c>
      <c r="B33" t="s">
        <v>68</v>
      </c>
      <c r="C33">
        <v>5321</v>
      </c>
      <c r="D33">
        <v>4343</v>
      </c>
      <c r="E33">
        <v>4314</v>
      </c>
      <c r="F33">
        <v>29</v>
      </c>
      <c r="G33">
        <v>0</v>
      </c>
      <c r="H33">
        <v>29</v>
      </c>
      <c r="I33">
        <v>28</v>
      </c>
      <c r="J33">
        <v>0</v>
      </c>
      <c r="K33">
        <v>1</v>
      </c>
      <c r="L33">
        <v>48</v>
      </c>
      <c r="M33">
        <v>48</v>
      </c>
      <c r="N33">
        <v>38</v>
      </c>
      <c r="O33">
        <v>9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69</v>
      </c>
      <c r="B34" t="s">
        <v>70</v>
      </c>
      <c r="C34">
        <v>10365</v>
      </c>
      <c r="D34">
        <v>8445</v>
      </c>
      <c r="E34">
        <v>8409</v>
      </c>
      <c r="F34">
        <v>36</v>
      </c>
      <c r="G34">
        <v>3</v>
      </c>
      <c r="H34">
        <v>33</v>
      </c>
      <c r="I34">
        <v>29</v>
      </c>
      <c r="J34">
        <v>0</v>
      </c>
      <c r="K34">
        <v>4</v>
      </c>
      <c r="L34">
        <v>23</v>
      </c>
      <c r="M34">
        <v>23</v>
      </c>
      <c r="N34">
        <v>4</v>
      </c>
      <c r="O34">
        <v>15</v>
      </c>
      <c r="P34">
        <v>4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71</v>
      </c>
      <c r="B35" t="s">
        <v>72</v>
      </c>
      <c r="C35">
        <v>6429</v>
      </c>
      <c r="D35">
        <v>5200</v>
      </c>
      <c r="E35">
        <v>5188</v>
      </c>
      <c r="F35">
        <v>12</v>
      </c>
      <c r="G35">
        <v>1</v>
      </c>
      <c r="H35">
        <v>11</v>
      </c>
      <c r="I35">
        <v>9</v>
      </c>
      <c r="J35">
        <v>0</v>
      </c>
      <c r="K35">
        <v>2</v>
      </c>
      <c r="L35">
        <v>26</v>
      </c>
      <c r="M35">
        <v>26</v>
      </c>
      <c r="N35">
        <v>8</v>
      </c>
      <c r="O35">
        <v>16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73</v>
      </c>
      <c r="B36" t="s">
        <v>74</v>
      </c>
      <c r="C36">
        <v>26906</v>
      </c>
      <c r="D36">
        <v>22051</v>
      </c>
      <c r="E36">
        <v>22033</v>
      </c>
      <c r="F36">
        <v>18</v>
      </c>
      <c r="G36">
        <v>0</v>
      </c>
      <c r="H36">
        <v>18</v>
      </c>
      <c r="I36">
        <v>15</v>
      </c>
      <c r="J36">
        <v>0</v>
      </c>
      <c r="K36">
        <v>3</v>
      </c>
      <c r="L36">
        <v>88</v>
      </c>
      <c r="M36">
        <v>88</v>
      </c>
      <c r="N36">
        <v>33</v>
      </c>
      <c r="O36">
        <v>52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75</v>
      </c>
      <c r="B37" t="s">
        <v>76</v>
      </c>
      <c r="C37">
        <v>16494</v>
      </c>
      <c r="D37">
        <v>13259</v>
      </c>
      <c r="E37">
        <v>13234</v>
      </c>
      <c r="F37">
        <v>25</v>
      </c>
      <c r="G37">
        <v>0</v>
      </c>
      <c r="H37">
        <v>25</v>
      </c>
      <c r="I37">
        <v>25</v>
      </c>
      <c r="J37">
        <v>0</v>
      </c>
      <c r="K37">
        <v>0</v>
      </c>
      <c r="L37">
        <v>39</v>
      </c>
      <c r="M37">
        <v>39</v>
      </c>
      <c r="N37">
        <v>18</v>
      </c>
      <c r="O37">
        <v>21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77</v>
      </c>
      <c r="B38" t="s">
        <v>78</v>
      </c>
      <c r="C38">
        <v>12496</v>
      </c>
      <c r="D38">
        <v>10191</v>
      </c>
      <c r="E38">
        <v>10167</v>
      </c>
      <c r="F38">
        <v>24</v>
      </c>
      <c r="G38">
        <v>0</v>
      </c>
      <c r="H38">
        <v>24</v>
      </c>
      <c r="I38">
        <v>23</v>
      </c>
      <c r="J38">
        <v>0</v>
      </c>
      <c r="K38">
        <v>1</v>
      </c>
      <c r="L38">
        <v>29</v>
      </c>
      <c r="M38">
        <v>29</v>
      </c>
      <c r="N38">
        <v>10</v>
      </c>
      <c r="O38">
        <v>18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s="18" t="s">
        <v>117</v>
      </c>
      <c r="B39" s="19" t="s">
        <v>118</v>
      </c>
      <c r="C39" s="31">
        <f>SUM(C40:C47)</f>
        <v>56603</v>
      </c>
      <c r="D39" s="31">
        <f aca="true" t="shared" si="3" ref="D39:U39">SUM(D40:D47)</f>
        <v>47085</v>
      </c>
      <c r="E39" s="31">
        <f t="shared" si="3"/>
        <v>46866</v>
      </c>
      <c r="F39" s="31">
        <f t="shared" si="3"/>
        <v>219</v>
      </c>
      <c r="G39" s="31">
        <f t="shared" si="3"/>
        <v>1</v>
      </c>
      <c r="H39" s="31">
        <f t="shared" si="3"/>
        <v>218</v>
      </c>
      <c r="I39" s="31">
        <f t="shared" si="3"/>
        <v>173</v>
      </c>
      <c r="J39" s="31">
        <f t="shared" si="3"/>
        <v>0</v>
      </c>
      <c r="K39" s="31">
        <f t="shared" si="3"/>
        <v>45</v>
      </c>
      <c r="L39" s="31">
        <f t="shared" si="3"/>
        <v>217</v>
      </c>
      <c r="M39" s="31">
        <f t="shared" si="3"/>
        <v>217</v>
      </c>
      <c r="N39" s="31">
        <f t="shared" si="3"/>
        <v>51</v>
      </c>
      <c r="O39" s="31">
        <f t="shared" si="3"/>
        <v>121</v>
      </c>
      <c r="P39" s="31">
        <f t="shared" si="3"/>
        <v>45</v>
      </c>
      <c r="Q39" s="31">
        <f t="shared" si="3"/>
        <v>0</v>
      </c>
      <c r="R39" s="31">
        <f t="shared" si="3"/>
        <v>0</v>
      </c>
      <c r="S39" s="31">
        <f t="shared" si="3"/>
        <v>0</v>
      </c>
      <c r="T39" s="31">
        <f t="shared" si="3"/>
        <v>0</v>
      </c>
      <c r="U39" s="31">
        <f t="shared" si="3"/>
        <v>0</v>
      </c>
    </row>
    <row r="40" spans="1:21" ht="12.75">
      <c r="A40" t="s">
        <v>79</v>
      </c>
      <c r="B40" t="s">
        <v>80</v>
      </c>
      <c r="C40">
        <v>15712</v>
      </c>
      <c r="D40">
        <v>13153</v>
      </c>
      <c r="E40">
        <v>13131</v>
      </c>
      <c r="F40">
        <v>22</v>
      </c>
      <c r="G40">
        <v>1</v>
      </c>
      <c r="H40">
        <v>21</v>
      </c>
      <c r="I40">
        <v>16</v>
      </c>
      <c r="J40">
        <v>0</v>
      </c>
      <c r="K40">
        <v>5</v>
      </c>
      <c r="L40">
        <v>48</v>
      </c>
      <c r="M40">
        <v>48</v>
      </c>
      <c r="N40">
        <v>12</v>
      </c>
      <c r="O40">
        <v>31</v>
      </c>
      <c r="P40">
        <v>5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81</v>
      </c>
      <c r="B41" t="s">
        <v>82</v>
      </c>
      <c r="C41">
        <v>4816</v>
      </c>
      <c r="D41">
        <v>4014</v>
      </c>
      <c r="E41">
        <v>4000</v>
      </c>
      <c r="F41">
        <v>14</v>
      </c>
      <c r="G41">
        <v>0</v>
      </c>
      <c r="H41">
        <v>14</v>
      </c>
      <c r="I41">
        <v>14</v>
      </c>
      <c r="J41">
        <v>0</v>
      </c>
      <c r="K41">
        <v>0</v>
      </c>
      <c r="L41">
        <v>15</v>
      </c>
      <c r="M41">
        <v>15</v>
      </c>
      <c r="N41">
        <v>6</v>
      </c>
      <c r="O41">
        <v>9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83</v>
      </c>
      <c r="B42" t="s">
        <v>84</v>
      </c>
      <c r="C42">
        <v>5645</v>
      </c>
      <c r="D42">
        <v>4837</v>
      </c>
      <c r="E42">
        <v>4792</v>
      </c>
      <c r="F42">
        <v>45</v>
      </c>
      <c r="G42">
        <v>0</v>
      </c>
      <c r="H42">
        <v>45</v>
      </c>
      <c r="I42">
        <v>40</v>
      </c>
      <c r="J42">
        <v>0</v>
      </c>
      <c r="K42">
        <v>5</v>
      </c>
      <c r="L42">
        <v>39</v>
      </c>
      <c r="M42">
        <v>39</v>
      </c>
      <c r="N42">
        <v>8</v>
      </c>
      <c r="O42">
        <v>26</v>
      </c>
      <c r="P42">
        <v>5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85</v>
      </c>
      <c r="B43" t="s">
        <v>86</v>
      </c>
      <c r="C43">
        <v>4843</v>
      </c>
      <c r="D43">
        <v>3886</v>
      </c>
      <c r="E43">
        <v>3864</v>
      </c>
      <c r="F43">
        <v>22</v>
      </c>
      <c r="G43">
        <v>0</v>
      </c>
      <c r="H43">
        <v>22</v>
      </c>
      <c r="I43">
        <v>19</v>
      </c>
      <c r="J43">
        <v>0</v>
      </c>
      <c r="K43">
        <v>3</v>
      </c>
      <c r="L43">
        <v>12</v>
      </c>
      <c r="M43">
        <v>12</v>
      </c>
      <c r="N43">
        <v>4</v>
      </c>
      <c r="O43">
        <v>5</v>
      </c>
      <c r="P43">
        <v>3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87</v>
      </c>
      <c r="B44" t="s">
        <v>88</v>
      </c>
      <c r="C44">
        <v>8913</v>
      </c>
      <c r="D44">
        <v>7410</v>
      </c>
      <c r="E44">
        <v>7381</v>
      </c>
      <c r="F44">
        <v>29</v>
      </c>
      <c r="G44">
        <v>0</v>
      </c>
      <c r="H44">
        <v>29</v>
      </c>
      <c r="I44">
        <v>20</v>
      </c>
      <c r="J44">
        <v>0</v>
      </c>
      <c r="K44">
        <v>9</v>
      </c>
      <c r="L44">
        <v>34</v>
      </c>
      <c r="M44">
        <v>34</v>
      </c>
      <c r="N44">
        <v>9</v>
      </c>
      <c r="O44">
        <v>16</v>
      </c>
      <c r="P44">
        <v>9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89</v>
      </c>
      <c r="B45" t="s">
        <v>90</v>
      </c>
      <c r="C45">
        <v>6802</v>
      </c>
      <c r="D45">
        <v>5712</v>
      </c>
      <c r="E45">
        <v>5680</v>
      </c>
      <c r="F45">
        <v>32</v>
      </c>
      <c r="G45">
        <v>0</v>
      </c>
      <c r="H45">
        <v>32</v>
      </c>
      <c r="I45">
        <v>15</v>
      </c>
      <c r="J45">
        <v>0</v>
      </c>
      <c r="K45">
        <v>17</v>
      </c>
      <c r="L45">
        <v>39</v>
      </c>
      <c r="M45">
        <v>39</v>
      </c>
      <c r="N45">
        <v>7</v>
      </c>
      <c r="O45">
        <v>15</v>
      </c>
      <c r="P45">
        <v>17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91</v>
      </c>
      <c r="B46" t="s">
        <v>92</v>
      </c>
      <c r="C46">
        <v>4191</v>
      </c>
      <c r="D46">
        <v>3448</v>
      </c>
      <c r="E46">
        <v>3420</v>
      </c>
      <c r="F46">
        <v>28</v>
      </c>
      <c r="G46">
        <v>0</v>
      </c>
      <c r="H46">
        <v>28</v>
      </c>
      <c r="I46">
        <v>22</v>
      </c>
      <c r="J46">
        <v>0</v>
      </c>
      <c r="K46">
        <v>6</v>
      </c>
      <c r="L46">
        <v>15</v>
      </c>
      <c r="M46">
        <v>15</v>
      </c>
      <c r="N46">
        <v>2</v>
      </c>
      <c r="O46">
        <v>7</v>
      </c>
      <c r="P46">
        <v>6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93</v>
      </c>
      <c r="B47" t="s">
        <v>94</v>
      </c>
      <c r="C47">
        <v>5681</v>
      </c>
      <c r="D47">
        <v>4625</v>
      </c>
      <c r="E47">
        <v>4598</v>
      </c>
      <c r="F47">
        <v>27</v>
      </c>
      <c r="G47">
        <v>0</v>
      </c>
      <c r="H47">
        <v>27</v>
      </c>
      <c r="I47">
        <v>27</v>
      </c>
      <c r="J47">
        <v>0</v>
      </c>
      <c r="K47">
        <v>0</v>
      </c>
      <c r="L47">
        <v>15</v>
      </c>
      <c r="M47">
        <v>15</v>
      </c>
      <c r="N47">
        <v>3</v>
      </c>
      <c r="O47">
        <v>12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s="18" t="s">
        <v>119</v>
      </c>
      <c r="B48" s="19" t="s">
        <v>120</v>
      </c>
      <c r="C48" s="31">
        <f>SUM(C49:C55)</f>
        <v>67068</v>
      </c>
      <c r="D48" s="31">
        <f aca="true" t="shared" si="4" ref="D48:U48">SUM(D49:D55)</f>
        <v>55737</v>
      </c>
      <c r="E48" s="31">
        <f t="shared" si="4"/>
        <v>55537</v>
      </c>
      <c r="F48" s="31">
        <f t="shared" si="4"/>
        <v>200</v>
      </c>
      <c r="G48" s="31">
        <f t="shared" si="4"/>
        <v>1</v>
      </c>
      <c r="H48" s="31">
        <f t="shared" si="4"/>
        <v>199</v>
      </c>
      <c r="I48" s="31">
        <f t="shared" si="4"/>
        <v>155</v>
      </c>
      <c r="J48" s="31">
        <f t="shared" si="4"/>
        <v>9</v>
      </c>
      <c r="K48" s="31">
        <f t="shared" si="4"/>
        <v>35</v>
      </c>
      <c r="L48" s="31">
        <f t="shared" si="4"/>
        <v>400</v>
      </c>
      <c r="M48" s="31">
        <f t="shared" si="4"/>
        <v>400</v>
      </c>
      <c r="N48" s="31">
        <f t="shared" si="4"/>
        <v>215</v>
      </c>
      <c r="O48" s="31">
        <f t="shared" si="4"/>
        <v>150</v>
      </c>
      <c r="P48" s="31">
        <f t="shared" si="4"/>
        <v>35</v>
      </c>
      <c r="Q48" s="31">
        <f t="shared" si="4"/>
        <v>0</v>
      </c>
      <c r="R48" s="31">
        <f t="shared" si="4"/>
        <v>0</v>
      </c>
      <c r="S48" s="31">
        <f t="shared" si="4"/>
        <v>0</v>
      </c>
      <c r="T48" s="31">
        <f t="shared" si="4"/>
        <v>0</v>
      </c>
      <c r="U48" s="31">
        <f t="shared" si="4"/>
        <v>0</v>
      </c>
    </row>
    <row r="49" spans="1:21" ht="12.75">
      <c r="A49" t="s">
        <v>95</v>
      </c>
      <c r="B49" t="s">
        <v>96</v>
      </c>
      <c r="C49">
        <v>5434</v>
      </c>
      <c r="D49">
        <v>4510</v>
      </c>
      <c r="E49">
        <v>4474</v>
      </c>
      <c r="F49">
        <v>36</v>
      </c>
      <c r="G49">
        <v>1</v>
      </c>
      <c r="H49">
        <v>35</v>
      </c>
      <c r="I49">
        <v>33</v>
      </c>
      <c r="J49">
        <v>0</v>
      </c>
      <c r="K49">
        <v>2</v>
      </c>
      <c r="L49">
        <v>90</v>
      </c>
      <c r="M49">
        <v>90</v>
      </c>
      <c r="N49">
        <v>73</v>
      </c>
      <c r="O49">
        <v>15</v>
      </c>
      <c r="P49">
        <v>2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97</v>
      </c>
      <c r="B50" t="s">
        <v>98</v>
      </c>
      <c r="C50">
        <v>3108</v>
      </c>
      <c r="D50">
        <v>2574</v>
      </c>
      <c r="E50">
        <v>2546</v>
      </c>
      <c r="F50">
        <v>28</v>
      </c>
      <c r="G50">
        <v>0</v>
      </c>
      <c r="H50">
        <v>28</v>
      </c>
      <c r="I50">
        <v>24</v>
      </c>
      <c r="J50">
        <v>1</v>
      </c>
      <c r="K50">
        <v>3</v>
      </c>
      <c r="L50">
        <v>14</v>
      </c>
      <c r="M50">
        <v>14</v>
      </c>
      <c r="N50">
        <v>3</v>
      </c>
      <c r="O50">
        <v>8</v>
      </c>
      <c r="P50">
        <v>3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99</v>
      </c>
      <c r="B51" t="s">
        <v>100</v>
      </c>
      <c r="C51">
        <v>8449</v>
      </c>
      <c r="D51">
        <v>6963</v>
      </c>
      <c r="E51">
        <v>6947</v>
      </c>
      <c r="F51">
        <v>16</v>
      </c>
      <c r="G51">
        <v>0</v>
      </c>
      <c r="H51">
        <v>16</v>
      </c>
      <c r="I51">
        <v>15</v>
      </c>
      <c r="J51">
        <v>1</v>
      </c>
      <c r="K51">
        <v>0</v>
      </c>
      <c r="L51">
        <v>25</v>
      </c>
      <c r="M51">
        <v>25</v>
      </c>
      <c r="N51">
        <v>7</v>
      </c>
      <c r="O51">
        <v>18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101</v>
      </c>
      <c r="B52" t="s">
        <v>102</v>
      </c>
      <c r="C52">
        <v>5531</v>
      </c>
      <c r="D52">
        <v>4542</v>
      </c>
      <c r="E52">
        <v>4533</v>
      </c>
      <c r="F52">
        <v>9</v>
      </c>
      <c r="G52">
        <v>0</v>
      </c>
      <c r="H52">
        <v>9</v>
      </c>
      <c r="I52">
        <v>9</v>
      </c>
      <c r="J52">
        <v>0</v>
      </c>
      <c r="K52">
        <v>0</v>
      </c>
      <c r="L52">
        <v>19</v>
      </c>
      <c r="M52">
        <v>19</v>
      </c>
      <c r="N52">
        <v>11</v>
      </c>
      <c r="O52">
        <v>8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103</v>
      </c>
      <c r="B53" t="s">
        <v>104</v>
      </c>
      <c r="C53">
        <v>22196</v>
      </c>
      <c r="D53">
        <v>18612</v>
      </c>
      <c r="E53">
        <v>18555</v>
      </c>
      <c r="F53">
        <v>57</v>
      </c>
      <c r="G53">
        <v>0</v>
      </c>
      <c r="H53">
        <v>57</v>
      </c>
      <c r="I53">
        <v>33</v>
      </c>
      <c r="J53">
        <v>6</v>
      </c>
      <c r="K53">
        <v>18</v>
      </c>
      <c r="L53">
        <v>118</v>
      </c>
      <c r="M53">
        <v>118</v>
      </c>
      <c r="N53">
        <v>48</v>
      </c>
      <c r="O53">
        <v>52</v>
      </c>
      <c r="P53">
        <v>18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105</v>
      </c>
      <c r="B54" t="s">
        <v>106</v>
      </c>
      <c r="C54">
        <v>17668</v>
      </c>
      <c r="D54">
        <v>14640</v>
      </c>
      <c r="E54">
        <v>14607</v>
      </c>
      <c r="F54">
        <v>33</v>
      </c>
      <c r="G54">
        <v>0</v>
      </c>
      <c r="H54">
        <v>33</v>
      </c>
      <c r="I54">
        <v>28</v>
      </c>
      <c r="J54">
        <v>0</v>
      </c>
      <c r="K54">
        <v>5</v>
      </c>
      <c r="L54">
        <v>102</v>
      </c>
      <c r="M54">
        <v>102</v>
      </c>
      <c r="N54">
        <v>64</v>
      </c>
      <c r="O54">
        <v>33</v>
      </c>
      <c r="P54">
        <v>5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107</v>
      </c>
      <c r="B55" t="s">
        <v>108</v>
      </c>
      <c r="C55">
        <v>4682</v>
      </c>
      <c r="D55">
        <v>3896</v>
      </c>
      <c r="E55">
        <v>3875</v>
      </c>
      <c r="F55">
        <v>21</v>
      </c>
      <c r="G55">
        <v>0</v>
      </c>
      <c r="H55">
        <v>21</v>
      </c>
      <c r="I55">
        <v>13</v>
      </c>
      <c r="J55">
        <v>1</v>
      </c>
      <c r="K55">
        <v>7</v>
      </c>
      <c r="L55">
        <v>32</v>
      </c>
      <c r="M55">
        <v>32</v>
      </c>
      <c r="N55">
        <v>9</v>
      </c>
      <c r="O55">
        <v>16</v>
      </c>
      <c r="P55">
        <v>7</v>
      </c>
      <c r="Q55">
        <v>0</v>
      </c>
      <c r="R55">
        <v>0</v>
      </c>
      <c r="S55">
        <v>0</v>
      </c>
      <c r="T55">
        <v>0</v>
      </c>
      <c r="U55">
        <v>0</v>
      </c>
    </row>
    <row r="57" ht="12.75">
      <c r="B57" t="s">
        <v>121</v>
      </c>
    </row>
    <row r="58" spans="1:21" ht="12.75">
      <c r="A58" s="31" t="s">
        <v>109</v>
      </c>
      <c r="B58" s="31" t="s">
        <v>110</v>
      </c>
      <c r="C58" s="31">
        <v>111709</v>
      </c>
      <c r="D58" s="32">
        <v>95203</v>
      </c>
      <c r="E58" s="32">
        <v>95013</v>
      </c>
      <c r="F58" s="32">
        <v>190</v>
      </c>
      <c r="G58" s="32">
        <v>1</v>
      </c>
      <c r="H58" s="32">
        <v>189</v>
      </c>
      <c r="I58" s="32">
        <v>88</v>
      </c>
      <c r="J58" s="32">
        <v>22</v>
      </c>
      <c r="K58" s="32">
        <v>79</v>
      </c>
      <c r="L58" s="32">
        <v>500</v>
      </c>
      <c r="M58" s="32">
        <v>500</v>
      </c>
      <c r="N58" s="32">
        <v>162</v>
      </c>
      <c r="O58" s="32">
        <v>259</v>
      </c>
      <c r="P58" s="32">
        <v>79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</row>
    <row r="61" spans="2:21" ht="12.75">
      <c r="B61" s="20" t="s">
        <v>122</v>
      </c>
      <c r="C61" s="31">
        <f>SUM(C58,C48,C39,C30,C15,C7)</f>
        <v>657380</v>
      </c>
      <c r="D61" s="31">
        <f aca="true" t="shared" si="5" ref="D61:U61">SUM(D58,D48,D39,D30,D15,D7)</f>
        <v>549748</v>
      </c>
      <c r="E61" s="31">
        <f t="shared" si="5"/>
        <v>547829</v>
      </c>
      <c r="F61" s="31">
        <f t="shared" si="5"/>
        <v>1919</v>
      </c>
      <c r="G61" s="31">
        <f t="shared" si="5"/>
        <v>16</v>
      </c>
      <c r="H61" s="31">
        <f t="shared" si="5"/>
        <v>1903</v>
      </c>
      <c r="I61" s="31">
        <f t="shared" si="5"/>
        <v>1409</v>
      </c>
      <c r="J61" s="31">
        <f t="shared" si="5"/>
        <v>86</v>
      </c>
      <c r="K61" s="31">
        <f t="shared" si="5"/>
        <v>408</v>
      </c>
      <c r="L61" s="31">
        <f t="shared" si="5"/>
        <v>3261</v>
      </c>
      <c r="M61" s="31">
        <f t="shared" si="5"/>
        <v>3261</v>
      </c>
      <c r="N61" s="31">
        <f t="shared" si="5"/>
        <v>1310</v>
      </c>
      <c r="O61" s="31">
        <f t="shared" si="5"/>
        <v>1543</v>
      </c>
      <c r="P61" s="31">
        <f>SUM(P58,P48,P39,P30,P15,P7)</f>
        <v>408</v>
      </c>
      <c r="Q61" s="31">
        <f t="shared" si="5"/>
        <v>0</v>
      </c>
      <c r="R61" s="31">
        <f t="shared" si="5"/>
        <v>0</v>
      </c>
      <c r="S61" s="31">
        <f t="shared" si="5"/>
        <v>0</v>
      </c>
      <c r="T61" s="31">
        <f t="shared" si="5"/>
        <v>0</v>
      </c>
      <c r="U61" s="31">
        <f t="shared" si="5"/>
        <v>0</v>
      </c>
    </row>
  </sheetData>
  <sheetProtection/>
  <mergeCells count="13"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</cp:lastModifiedBy>
  <dcterms:modified xsi:type="dcterms:W3CDTF">2014-01-31T09:09:31Z</dcterms:modified>
  <cp:category/>
  <cp:version/>
  <cp:contentType/>
  <cp:contentStatus/>
</cp:coreProperties>
</file>