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<sst xmlns="http://schemas.openxmlformats.org/spreadsheetml/2006/main" count="130" uniqueCount="123">
  <si>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</si>
  <si>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</si>
  <si>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</si>
  <si>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</si>
  <si>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</si>
  <si>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</si>
  <si>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</si>
  <si>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</si>
  <si>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</si>
  <si>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</si>
  <si>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</si>
  <si>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</si>
  <si>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</si>
  <si>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</si>
  <si>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</si>
  <si>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</si>
  <si>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</si>
  <si>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</si>
  <si>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</si>
  <si>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</si>
  <si>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</si>
  <si>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</si>
  <si>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</si>
  <si>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</si>
  <si>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</si>
  <si>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</si>
  <si>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</si>
  <si>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</si>
  <si>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</si>
  <si>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</si>
  <si>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</si>
  <si>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</si>
  <si>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</si>
  <si>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</si>
  <si>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</si>
  <si>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</si>
  <si>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</si>
  <si>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</si>
  <si>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</si>
  <si>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</si>
  <si>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</si>
  <si>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</si>
  <si>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</si>
  <si>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</si>
  <si>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</si>
  <si>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</si>
  <si>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</si>
  <si>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</si>
  <si>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</si>
  <si>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</si>
  <si>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</si>
  <si>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</si>
  <si>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</si>
  <si>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</si>
  <si>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</si>
  <si>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</si>
  <si>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</si>
  <si>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</si>
  <si>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</si>
  <si>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</si>
  <si>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</si>
  <si>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</si>
  <si>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</si>
  <si>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</si>
  <si>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</si>
  <si>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</si>
  <si>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</si>
  <si>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</si>
  <si>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</si>
  <si>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</si>
  <si>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</si>
  <si>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</si>
  <si>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</si>
  <si>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</si>
  <si>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</si>
  <si>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</si>
  <si>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</si>
  <si>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</si>
  <si>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</si>
  <si>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</si>
  <si>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</si>
  <si>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</si>
  <si>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</si>
  <si>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</si>
  <si>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</si>
  <si>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</si>
  <si>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</si>
  <si>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</si>
  <si>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</si>
  <si>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</si>
  <si>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</si>
  <si>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</si>
  <si>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</si>
  <si>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</si>
  <si>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</si>
  <si>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</si>
  <si>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</si>
  <si>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</si>
  <si>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</si>
  <si>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</si>
  <si>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</si>
  <si>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</si>
  <si>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</si>
  <si>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</si>
  <si>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</si>
  <si>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</si>
  <si>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</si>
  <si>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</si>
  <si>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</si>
  <si>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</si>
  <si>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</si>
  <si>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31.03.2014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</si>
  <si>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</si>
  <si>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</si>
  <si>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</si>
  <si>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</si>
  <si>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</si>
  <si>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</si>
  <si>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</si>
  <si>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</si>
  <si>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</si>
  <si>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Miasto na prawach powiatu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</si>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</sst>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1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"/>
  <sheetViews>
    <sheetView tabSelected="1" zoomScalePageLayoutView="0" workbookViewId="0" topLeftCell="A1">
      <selection activeCell="B2" sqref="B2:F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6" ht="15.75">
      <c r="B2" s="30" t="s">
        <v>111</v>
      </c>
      <c r="C2" s="30"/>
      <c r="D2" s="30"/>
      <c r="E2" s="30"/>
      <c r="F2" s="30"/>
    </row>
    <row r="4" spans="1:21" ht="12.75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12.75">
      <c r="A5" s="9"/>
      <c r="B5" s="11"/>
      <c r="C5" s="11"/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5"/>
      <c r="J5" s="5"/>
      <c r="K5" s="5"/>
      <c r="L5" s="6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1" t="s">
        <v>13</v>
      </c>
    </row>
    <row r="6" spans="1:21" ht="31.5">
      <c r="A6" s="9"/>
      <c r="B6" s="21"/>
      <c r="C6" s="21"/>
      <c r="D6" s="22"/>
      <c r="E6" s="23"/>
      <c r="F6" s="23"/>
      <c r="G6" s="24"/>
      <c r="H6" s="25" t="s">
        <v>5</v>
      </c>
      <c r="I6" s="26" t="s">
        <v>14</v>
      </c>
      <c r="J6" s="26" t="s">
        <v>15</v>
      </c>
      <c r="K6" s="26" t="s">
        <v>16</v>
      </c>
      <c r="L6" s="27"/>
      <c r="M6" s="28" t="s">
        <v>5</v>
      </c>
      <c r="N6" s="28" t="s">
        <v>17</v>
      </c>
      <c r="O6" s="28" t="s">
        <v>18</v>
      </c>
      <c r="P6" s="28" t="s">
        <v>19</v>
      </c>
      <c r="Q6" s="28" t="s">
        <v>5</v>
      </c>
      <c r="R6" s="28" t="s">
        <v>17</v>
      </c>
      <c r="S6" s="28" t="s">
        <v>18</v>
      </c>
      <c r="T6" s="28" t="s">
        <v>19</v>
      </c>
      <c r="U6" s="29" t="s">
        <v>20</v>
      </c>
    </row>
    <row r="7" spans="1:21" ht="12.75">
      <c r="A7" s="14" t="s">
        <v>21</v>
      </c>
      <c r="B7" s="18" t="s">
        <v>112</v>
      </c>
      <c r="C7" s="18">
        <f>SUM(C8:C14)</f>
        <v>102336</v>
      </c>
      <c r="D7" s="18">
        <f aca="true" t="shared" si="0" ref="D7:U7">SUM(D8:D14)</f>
        <v>85696</v>
      </c>
      <c r="E7" s="18">
        <f t="shared" si="0"/>
        <v>85488</v>
      </c>
      <c r="F7" s="18">
        <f t="shared" si="0"/>
        <v>208</v>
      </c>
      <c r="G7" s="18">
        <f t="shared" si="0"/>
        <v>0</v>
      </c>
      <c r="H7" s="18">
        <f t="shared" si="0"/>
        <v>208</v>
      </c>
      <c r="I7" s="18">
        <f t="shared" si="0"/>
        <v>171</v>
      </c>
      <c r="J7" s="18">
        <f t="shared" si="0"/>
        <v>10</v>
      </c>
      <c r="K7" s="18">
        <f t="shared" si="0"/>
        <v>27</v>
      </c>
      <c r="L7" s="18">
        <f t="shared" si="0"/>
        <v>435</v>
      </c>
      <c r="M7" s="18">
        <f t="shared" si="0"/>
        <v>435</v>
      </c>
      <c r="N7" s="18">
        <f t="shared" si="0"/>
        <v>173</v>
      </c>
      <c r="O7" s="18">
        <f t="shared" si="0"/>
        <v>235</v>
      </c>
      <c r="P7" s="18">
        <f t="shared" si="0"/>
        <v>27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0</v>
      </c>
      <c r="U7" s="18">
        <f t="shared" si="0"/>
        <v>0</v>
      </c>
    </row>
    <row r="8" spans="1:21" ht="12.75">
      <c r="A8" t="s">
        <v>21</v>
      </c>
      <c r="B8" t="s">
        <v>22</v>
      </c>
      <c r="C8">
        <v>30549</v>
      </c>
      <c r="D8">
        <v>25834</v>
      </c>
      <c r="E8">
        <v>25794</v>
      </c>
      <c r="F8">
        <v>40</v>
      </c>
      <c r="G8">
        <v>0</v>
      </c>
      <c r="H8">
        <v>40</v>
      </c>
      <c r="I8">
        <v>28</v>
      </c>
      <c r="J8">
        <v>3</v>
      </c>
      <c r="K8">
        <v>9</v>
      </c>
      <c r="L8">
        <v>116</v>
      </c>
      <c r="M8">
        <v>116</v>
      </c>
      <c r="N8">
        <v>47</v>
      </c>
      <c r="O8">
        <v>60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33244</v>
      </c>
      <c r="D9">
        <v>28184</v>
      </c>
      <c r="E9">
        <v>28163</v>
      </c>
      <c r="F9">
        <v>21</v>
      </c>
      <c r="G9">
        <v>0</v>
      </c>
      <c r="H9">
        <v>21</v>
      </c>
      <c r="I9">
        <v>18</v>
      </c>
      <c r="J9">
        <v>1</v>
      </c>
      <c r="K9">
        <v>2</v>
      </c>
      <c r="L9">
        <v>170</v>
      </c>
      <c r="M9">
        <v>170</v>
      </c>
      <c r="N9">
        <v>55</v>
      </c>
      <c r="O9">
        <v>113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9445</v>
      </c>
      <c r="D10">
        <v>7717</v>
      </c>
      <c r="E10">
        <v>7644</v>
      </c>
      <c r="F10">
        <v>73</v>
      </c>
      <c r="G10">
        <v>0</v>
      </c>
      <c r="H10">
        <v>73</v>
      </c>
      <c r="I10">
        <v>59</v>
      </c>
      <c r="J10">
        <v>6</v>
      </c>
      <c r="K10">
        <v>8</v>
      </c>
      <c r="L10">
        <v>49</v>
      </c>
      <c r="M10">
        <v>49</v>
      </c>
      <c r="N10">
        <v>17</v>
      </c>
      <c r="O10">
        <v>24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6487</v>
      </c>
      <c r="D11">
        <v>5385</v>
      </c>
      <c r="E11">
        <v>5379</v>
      </c>
      <c r="F11">
        <v>6</v>
      </c>
      <c r="G11">
        <v>0</v>
      </c>
      <c r="H11">
        <v>6</v>
      </c>
      <c r="I11">
        <v>3</v>
      </c>
      <c r="J11">
        <v>0</v>
      </c>
      <c r="K11">
        <v>3</v>
      </c>
      <c r="L11">
        <v>25</v>
      </c>
      <c r="M11">
        <v>25</v>
      </c>
      <c r="N11">
        <v>10</v>
      </c>
      <c r="O11">
        <v>12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9281</v>
      </c>
      <c r="D12">
        <v>7653</v>
      </c>
      <c r="E12">
        <v>7644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26</v>
      </c>
      <c r="M12">
        <v>26</v>
      </c>
      <c r="N12">
        <v>11</v>
      </c>
      <c r="O12">
        <v>14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7519</v>
      </c>
      <c r="D13">
        <v>6104</v>
      </c>
      <c r="E13">
        <v>6066</v>
      </c>
      <c r="F13">
        <v>38</v>
      </c>
      <c r="G13">
        <v>0</v>
      </c>
      <c r="H13">
        <v>38</v>
      </c>
      <c r="I13">
        <v>36</v>
      </c>
      <c r="J13">
        <v>0</v>
      </c>
      <c r="K13">
        <v>2</v>
      </c>
      <c r="L13">
        <v>17</v>
      </c>
      <c r="M13">
        <v>17</v>
      </c>
      <c r="N13">
        <v>11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5811</v>
      </c>
      <c r="D14">
        <v>4819</v>
      </c>
      <c r="E14">
        <v>4798</v>
      </c>
      <c r="F14">
        <v>21</v>
      </c>
      <c r="G14">
        <v>0</v>
      </c>
      <c r="H14">
        <v>21</v>
      </c>
      <c r="I14">
        <v>19</v>
      </c>
      <c r="J14">
        <v>0</v>
      </c>
      <c r="K14">
        <v>2</v>
      </c>
      <c r="L14">
        <v>32</v>
      </c>
      <c r="M14">
        <v>32</v>
      </c>
      <c r="N14">
        <v>22</v>
      </c>
      <c r="O14">
        <v>8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14" t="s">
        <v>113</v>
      </c>
      <c r="B15" s="15" t="s">
        <v>114</v>
      </c>
      <c r="C15" s="18">
        <f>SUM(C16:C29)</f>
        <v>161262</v>
      </c>
      <c r="D15" s="18">
        <f aca="true" t="shared" si="1" ref="D15:U15">SUM(D16:D29)</f>
        <v>135101</v>
      </c>
      <c r="E15" s="18">
        <f t="shared" si="1"/>
        <v>134263</v>
      </c>
      <c r="F15" s="18">
        <f t="shared" si="1"/>
        <v>838</v>
      </c>
      <c r="G15" s="18">
        <f t="shared" si="1"/>
        <v>5</v>
      </c>
      <c r="H15" s="18">
        <f t="shared" si="1"/>
        <v>833</v>
      </c>
      <c r="I15" s="18">
        <f t="shared" si="1"/>
        <v>618</v>
      </c>
      <c r="J15" s="18">
        <f t="shared" si="1"/>
        <v>35</v>
      </c>
      <c r="K15" s="18">
        <f t="shared" si="1"/>
        <v>180</v>
      </c>
      <c r="L15" s="18">
        <f t="shared" si="1"/>
        <v>1146</v>
      </c>
      <c r="M15" s="18">
        <f t="shared" si="1"/>
        <v>1146</v>
      </c>
      <c r="N15" s="18">
        <f t="shared" si="1"/>
        <v>500</v>
      </c>
      <c r="O15" s="18">
        <f t="shared" si="1"/>
        <v>466</v>
      </c>
      <c r="P15" s="18">
        <f t="shared" si="1"/>
        <v>180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</row>
    <row r="16" spans="1:21" ht="12.75">
      <c r="A16" t="s">
        <v>35</v>
      </c>
      <c r="B16" t="s">
        <v>36</v>
      </c>
      <c r="C16">
        <v>4757</v>
      </c>
      <c r="D16">
        <v>4118</v>
      </c>
      <c r="E16">
        <v>4049</v>
      </c>
      <c r="F16">
        <v>69</v>
      </c>
      <c r="G16">
        <v>2</v>
      </c>
      <c r="H16">
        <v>67</v>
      </c>
      <c r="I16">
        <v>54</v>
      </c>
      <c r="J16">
        <v>6</v>
      </c>
      <c r="K16">
        <v>7</v>
      </c>
      <c r="L16">
        <v>28</v>
      </c>
      <c r="M16">
        <v>28</v>
      </c>
      <c r="N16">
        <v>8</v>
      </c>
      <c r="O16">
        <v>13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26835</v>
      </c>
      <c r="D17">
        <v>22599</v>
      </c>
      <c r="E17">
        <v>22540</v>
      </c>
      <c r="F17">
        <v>59</v>
      </c>
      <c r="G17">
        <v>0</v>
      </c>
      <c r="H17">
        <v>59</v>
      </c>
      <c r="I17">
        <v>48</v>
      </c>
      <c r="J17">
        <v>4</v>
      </c>
      <c r="K17">
        <v>7</v>
      </c>
      <c r="L17">
        <v>140</v>
      </c>
      <c r="M17">
        <v>140</v>
      </c>
      <c r="N17">
        <v>27</v>
      </c>
      <c r="O17">
        <v>106</v>
      </c>
      <c r="P17">
        <v>7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10047</v>
      </c>
      <c r="D18">
        <v>8370</v>
      </c>
      <c r="E18">
        <v>8331</v>
      </c>
      <c r="F18">
        <v>39</v>
      </c>
      <c r="G18">
        <v>0</v>
      </c>
      <c r="H18">
        <v>39</v>
      </c>
      <c r="I18">
        <v>28</v>
      </c>
      <c r="J18">
        <v>0</v>
      </c>
      <c r="K18">
        <v>11</v>
      </c>
      <c r="L18">
        <v>70</v>
      </c>
      <c r="M18">
        <v>70</v>
      </c>
      <c r="N18">
        <v>13</v>
      </c>
      <c r="O18">
        <v>46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23015</v>
      </c>
      <c r="D19">
        <v>19538</v>
      </c>
      <c r="E19">
        <v>19500</v>
      </c>
      <c r="F19">
        <v>38</v>
      </c>
      <c r="G19">
        <v>1</v>
      </c>
      <c r="H19">
        <v>37</v>
      </c>
      <c r="I19">
        <v>30</v>
      </c>
      <c r="J19">
        <v>2</v>
      </c>
      <c r="K19">
        <v>5</v>
      </c>
      <c r="L19">
        <v>93</v>
      </c>
      <c r="M19">
        <v>93</v>
      </c>
      <c r="N19">
        <v>42</v>
      </c>
      <c r="O19">
        <v>46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6392</v>
      </c>
      <c r="D20">
        <v>5602</v>
      </c>
      <c r="E20">
        <v>5496</v>
      </c>
      <c r="F20">
        <v>106</v>
      </c>
      <c r="G20">
        <v>1</v>
      </c>
      <c r="H20">
        <v>105</v>
      </c>
      <c r="I20">
        <v>61</v>
      </c>
      <c r="J20">
        <v>11</v>
      </c>
      <c r="K20">
        <v>33</v>
      </c>
      <c r="L20">
        <v>59</v>
      </c>
      <c r="M20">
        <v>59</v>
      </c>
      <c r="N20">
        <v>3</v>
      </c>
      <c r="O20">
        <v>23</v>
      </c>
      <c r="P20">
        <v>33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19165</v>
      </c>
      <c r="D21">
        <v>16144</v>
      </c>
      <c r="E21">
        <v>15983</v>
      </c>
      <c r="F21">
        <v>161</v>
      </c>
      <c r="G21">
        <v>1</v>
      </c>
      <c r="H21">
        <v>160</v>
      </c>
      <c r="I21">
        <v>98</v>
      </c>
      <c r="J21">
        <v>4</v>
      </c>
      <c r="K21">
        <v>58</v>
      </c>
      <c r="L21">
        <v>141</v>
      </c>
      <c r="M21">
        <v>141</v>
      </c>
      <c r="N21">
        <v>48</v>
      </c>
      <c r="O21">
        <v>35</v>
      </c>
      <c r="P21">
        <v>58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17180</v>
      </c>
      <c r="D22">
        <v>14029</v>
      </c>
      <c r="E22">
        <v>13998</v>
      </c>
      <c r="F22">
        <v>31</v>
      </c>
      <c r="G22">
        <v>0</v>
      </c>
      <c r="H22">
        <v>31</v>
      </c>
      <c r="I22">
        <v>29</v>
      </c>
      <c r="J22">
        <v>0</v>
      </c>
      <c r="K22">
        <v>2</v>
      </c>
      <c r="L22">
        <v>158</v>
      </c>
      <c r="M22">
        <v>158</v>
      </c>
      <c r="N22">
        <v>96</v>
      </c>
      <c r="O22">
        <v>60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8455</v>
      </c>
      <c r="D23">
        <v>7165</v>
      </c>
      <c r="E23">
        <v>7101</v>
      </c>
      <c r="F23">
        <v>64</v>
      </c>
      <c r="G23">
        <v>0</v>
      </c>
      <c r="H23">
        <v>64</v>
      </c>
      <c r="I23">
        <v>53</v>
      </c>
      <c r="J23">
        <v>4</v>
      </c>
      <c r="K23">
        <v>7</v>
      </c>
      <c r="L23">
        <v>44</v>
      </c>
      <c r="M23">
        <v>44</v>
      </c>
      <c r="N23">
        <v>8</v>
      </c>
      <c r="O23">
        <v>29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1912</v>
      </c>
      <c r="D24">
        <v>1633</v>
      </c>
      <c r="E24">
        <v>1582</v>
      </c>
      <c r="F24">
        <v>51</v>
      </c>
      <c r="G24">
        <v>0</v>
      </c>
      <c r="H24">
        <v>51</v>
      </c>
      <c r="I24">
        <v>47</v>
      </c>
      <c r="J24">
        <v>0</v>
      </c>
      <c r="K24">
        <v>4</v>
      </c>
      <c r="L24">
        <v>10</v>
      </c>
      <c r="M24">
        <v>10</v>
      </c>
      <c r="N24">
        <v>2</v>
      </c>
      <c r="O24">
        <v>4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7451</v>
      </c>
      <c r="D25">
        <v>6124</v>
      </c>
      <c r="E25">
        <v>6105</v>
      </c>
      <c r="F25">
        <v>19</v>
      </c>
      <c r="G25">
        <v>0</v>
      </c>
      <c r="H25">
        <v>19</v>
      </c>
      <c r="I25">
        <v>12</v>
      </c>
      <c r="J25">
        <v>0</v>
      </c>
      <c r="K25">
        <v>7</v>
      </c>
      <c r="L25">
        <v>34</v>
      </c>
      <c r="M25">
        <v>34</v>
      </c>
      <c r="N25">
        <v>9</v>
      </c>
      <c r="O25">
        <v>18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12071</v>
      </c>
      <c r="D26">
        <v>9980</v>
      </c>
      <c r="E26">
        <v>9931</v>
      </c>
      <c r="F26">
        <v>49</v>
      </c>
      <c r="G26">
        <v>0</v>
      </c>
      <c r="H26">
        <v>49</v>
      </c>
      <c r="I26">
        <v>42</v>
      </c>
      <c r="J26">
        <v>2</v>
      </c>
      <c r="K26">
        <v>5</v>
      </c>
      <c r="L26">
        <v>91</v>
      </c>
      <c r="M26">
        <v>91</v>
      </c>
      <c r="N26">
        <v>66</v>
      </c>
      <c r="O26">
        <v>20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9244</v>
      </c>
      <c r="D27">
        <v>7575</v>
      </c>
      <c r="E27">
        <v>7538</v>
      </c>
      <c r="F27">
        <v>37</v>
      </c>
      <c r="G27">
        <v>0</v>
      </c>
      <c r="H27">
        <v>37</v>
      </c>
      <c r="I27">
        <v>29</v>
      </c>
      <c r="J27">
        <v>0</v>
      </c>
      <c r="K27">
        <v>8</v>
      </c>
      <c r="L27">
        <v>100</v>
      </c>
      <c r="M27">
        <v>100</v>
      </c>
      <c r="N27">
        <v>67</v>
      </c>
      <c r="O27">
        <v>25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7336</v>
      </c>
      <c r="D28">
        <v>6160</v>
      </c>
      <c r="E28">
        <v>6070</v>
      </c>
      <c r="F28">
        <v>90</v>
      </c>
      <c r="G28">
        <v>0</v>
      </c>
      <c r="H28">
        <v>90</v>
      </c>
      <c r="I28">
        <v>65</v>
      </c>
      <c r="J28">
        <v>2</v>
      </c>
      <c r="K28">
        <v>23</v>
      </c>
      <c r="L28">
        <v>51</v>
      </c>
      <c r="M28">
        <v>51</v>
      </c>
      <c r="N28">
        <v>8</v>
      </c>
      <c r="O28">
        <v>20</v>
      </c>
      <c r="P28">
        <v>23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7402</v>
      </c>
      <c r="D29">
        <v>6064</v>
      </c>
      <c r="E29">
        <v>6039</v>
      </c>
      <c r="F29">
        <v>25</v>
      </c>
      <c r="G29">
        <v>0</v>
      </c>
      <c r="H29">
        <v>25</v>
      </c>
      <c r="I29">
        <v>22</v>
      </c>
      <c r="J29">
        <v>0</v>
      </c>
      <c r="K29">
        <v>3</v>
      </c>
      <c r="L29">
        <v>127</v>
      </c>
      <c r="M29">
        <v>127</v>
      </c>
      <c r="N29">
        <v>103</v>
      </c>
      <c r="O29">
        <v>21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16" t="s">
        <v>115</v>
      </c>
      <c r="B30" s="17" t="s">
        <v>116</v>
      </c>
      <c r="C30" s="18">
        <f>SUM(C31:C38)</f>
        <v>157405</v>
      </c>
      <c r="D30" s="18">
        <f aca="true" t="shared" si="2" ref="D30:U30">SUM(D31:D38)</f>
        <v>130275</v>
      </c>
      <c r="E30" s="18">
        <f t="shared" si="2"/>
        <v>130037</v>
      </c>
      <c r="F30" s="18">
        <f t="shared" si="2"/>
        <v>238</v>
      </c>
      <c r="G30" s="18">
        <f t="shared" si="2"/>
        <v>8</v>
      </c>
      <c r="H30" s="18">
        <f t="shared" si="2"/>
        <v>230</v>
      </c>
      <c r="I30" s="18">
        <f t="shared" si="2"/>
        <v>186</v>
      </c>
      <c r="J30" s="18">
        <f t="shared" si="2"/>
        <v>9</v>
      </c>
      <c r="K30" s="18">
        <f t="shared" si="2"/>
        <v>35</v>
      </c>
      <c r="L30" s="18">
        <f t="shared" si="2"/>
        <v>543</v>
      </c>
      <c r="M30" s="18">
        <f t="shared" si="2"/>
        <v>543</v>
      </c>
      <c r="N30" s="18">
        <f t="shared" si="2"/>
        <v>215</v>
      </c>
      <c r="O30" s="18">
        <f t="shared" si="2"/>
        <v>293</v>
      </c>
      <c r="P30" s="18">
        <f t="shared" si="2"/>
        <v>35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</row>
    <row r="31" spans="1:21" ht="12.75">
      <c r="A31" t="s">
        <v>63</v>
      </c>
      <c r="B31" t="s">
        <v>64</v>
      </c>
      <c r="C31">
        <v>57029</v>
      </c>
      <c r="D31">
        <v>48125</v>
      </c>
      <c r="E31">
        <v>48059</v>
      </c>
      <c r="F31">
        <v>66</v>
      </c>
      <c r="G31">
        <v>4</v>
      </c>
      <c r="H31">
        <v>62</v>
      </c>
      <c r="I31">
        <v>35</v>
      </c>
      <c r="J31">
        <v>9</v>
      </c>
      <c r="K31">
        <v>18</v>
      </c>
      <c r="L31">
        <v>231</v>
      </c>
      <c r="M31">
        <v>231</v>
      </c>
      <c r="N31">
        <v>74</v>
      </c>
      <c r="O31">
        <v>139</v>
      </c>
      <c r="P31">
        <v>18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22462</v>
      </c>
      <c r="D32">
        <v>18695</v>
      </c>
      <c r="E32">
        <v>18664</v>
      </c>
      <c r="F32">
        <v>31</v>
      </c>
      <c r="G32">
        <v>0</v>
      </c>
      <c r="H32">
        <v>31</v>
      </c>
      <c r="I32">
        <v>25</v>
      </c>
      <c r="J32">
        <v>0</v>
      </c>
      <c r="K32">
        <v>6</v>
      </c>
      <c r="L32">
        <v>60</v>
      </c>
      <c r="M32">
        <v>60</v>
      </c>
      <c r="N32">
        <v>26</v>
      </c>
      <c r="O32">
        <v>28</v>
      </c>
      <c r="P32">
        <v>6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5311</v>
      </c>
      <c r="D33">
        <v>4340</v>
      </c>
      <c r="E33">
        <v>4311</v>
      </c>
      <c r="F33">
        <v>29</v>
      </c>
      <c r="G33">
        <v>0</v>
      </c>
      <c r="H33">
        <v>29</v>
      </c>
      <c r="I33">
        <v>28</v>
      </c>
      <c r="J33">
        <v>0</v>
      </c>
      <c r="K33">
        <v>1</v>
      </c>
      <c r="L33">
        <v>47</v>
      </c>
      <c r="M33">
        <v>47</v>
      </c>
      <c r="N33">
        <v>37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10355</v>
      </c>
      <c r="D34">
        <v>8446</v>
      </c>
      <c r="E34">
        <v>8411</v>
      </c>
      <c r="F34">
        <v>35</v>
      </c>
      <c r="G34">
        <v>3</v>
      </c>
      <c r="H34">
        <v>32</v>
      </c>
      <c r="I34">
        <v>28</v>
      </c>
      <c r="J34">
        <v>0</v>
      </c>
      <c r="K34">
        <v>4</v>
      </c>
      <c r="L34">
        <v>22</v>
      </c>
      <c r="M34">
        <v>22</v>
      </c>
      <c r="N34">
        <v>4</v>
      </c>
      <c r="O34">
        <v>14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6421</v>
      </c>
      <c r="D35">
        <v>5199</v>
      </c>
      <c r="E35">
        <v>5187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27</v>
      </c>
      <c r="M35">
        <v>27</v>
      </c>
      <c r="N35">
        <v>9</v>
      </c>
      <c r="O35">
        <v>16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26849</v>
      </c>
      <c r="D36">
        <v>22003</v>
      </c>
      <c r="E36">
        <v>21986</v>
      </c>
      <c r="F36">
        <v>17</v>
      </c>
      <c r="G36">
        <v>0</v>
      </c>
      <c r="H36">
        <v>17</v>
      </c>
      <c r="I36">
        <v>14</v>
      </c>
      <c r="J36">
        <v>0</v>
      </c>
      <c r="K36">
        <v>3</v>
      </c>
      <c r="L36">
        <v>86</v>
      </c>
      <c r="M36">
        <v>86</v>
      </c>
      <c r="N36">
        <v>35</v>
      </c>
      <c r="O36">
        <v>48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16486</v>
      </c>
      <c r="D37">
        <v>13268</v>
      </c>
      <c r="E37">
        <v>13243</v>
      </c>
      <c r="F37">
        <v>25</v>
      </c>
      <c r="G37">
        <v>0</v>
      </c>
      <c r="H37">
        <v>25</v>
      </c>
      <c r="I37">
        <v>25</v>
      </c>
      <c r="J37">
        <v>0</v>
      </c>
      <c r="K37">
        <v>0</v>
      </c>
      <c r="L37">
        <v>41</v>
      </c>
      <c r="M37">
        <v>41</v>
      </c>
      <c r="N37">
        <v>20</v>
      </c>
      <c r="O37">
        <v>21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12492</v>
      </c>
      <c r="D38">
        <v>10199</v>
      </c>
      <c r="E38">
        <v>10176</v>
      </c>
      <c r="F38">
        <v>23</v>
      </c>
      <c r="G38">
        <v>0</v>
      </c>
      <c r="H38">
        <v>23</v>
      </c>
      <c r="I38">
        <v>22</v>
      </c>
      <c r="J38">
        <v>0</v>
      </c>
      <c r="K38">
        <v>1</v>
      </c>
      <c r="L38">
        <v>29</v>
      </c>
      <c r="M38">
        <v>29</v>
      </c>
      <c r="N38">
        <v>10</v>
      </c>
      <c r="O38">
        <v>18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16" t="s">
        <v>117</v>
      </c>
      <c r="B39" s="17" t="s">
        <v>118</v>
      </c>
      <c r="C39" s="18">
        <f>SUM(C40:C47)</f>
        <v>56403</v>
      </c>
      <c r="D39" s="18">
        <f aca="true" t="shared" si="3" ref="D39:U39">SUM(D40:D47)</f>
        <v>46958</v>
      </c>
      <c r="E39" s="18">
        <f t="shared" si="3"/>
        <v>46739</v>
      </c>
      <c r="F39" s="18">
        <f t="shared" si="3"/>
        <v>219</v>
      </c>
      <c r="G39" s="18">
        <f t="shared" si="3"/>
        <v>1</v>
      </c>
      <c r="H39" s="18">
        <f t="shared" si="3"/>
        <v>218</v>
      </c>
      <c r="I39" s="18">
        <f t="shared" si="3"/>
        <v>172</v>
      </c>
      <c r="J39" s="18">
        <f t="shared" si="3"/>
        <v>0</v>
      </c>
      <c r="K39" s="18">
        <f t="shared" si="3"/>
        <v>46</v>
      </c>
      <c r="L39" s="18">
        <f t="shared" si="3"/>
        <v>214</v>
      </c>
      <c r="M39" s="18">
        <f t="shared" si="3"/>
        <v>214</v>
      </c>
      <c r="N39" s="18">
        <f t="shared" si="3"/>
        <v>50</v>
      </c>
      <c r="O39" s="18">
        <f t="shared" si="3"/>
        <v>118</v>
      </c>
      <c r="P39" s="18">
        <f t="shared" si="3"/>
        <v>46</v>
      </c>
      <c r="Q39" s="18">
        <f t="shared" si="3"/>
        <v>0</v>
      </c>
      <c r="R39" s="18">
        <f t="shared" si="3"/>
        <v>0</v>
      </c>
      <c r="S39" s="18">
        <f t="shared" si="3"/>
        <v>0</v>
      </c>
      <c r="T39" s="18">
        <f t="shared" si="3"/>
        <v>0</v>
      </c>
      <c r="U39" s="18">
        <f t="shared" si="3"/>
        <v>0</v>
      </c>
    </row>
    <row r="40" spans="1:21" ht="12.75">
      <c r="A40" t="s">
        <v>79</v>
      </c>
      <c r="B40" t="s">
        <v>80</v>
      </c>
      <c r="C40">
        <v>15759</v>
      </c>
      <c r="D40">
        <v>13133</v>
      </c>
      <c r="E40">
        <v>13111</v>
      </c>
      <c r="F40">
        <v>22</v>
      </c>
      <c r="G40">
        <v>1</v>
      </c>
      <c r="H40">
        <v>21</v>
      </c>
      <c r="I40">
        <v>16</v>
      </c>
      <c r="J40">
        <v>0</v>
      </c>
      <c r="K40">
        <v>5</v>
      </c>
      <c r="L40">
        <v>45</v>
      </c>
      <c r="M40">
        <v>45</v>
      </c>
      <c r="N40">
        <v>11</v>
      </c>
      <c r="O40">
        <v>29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4819</v>
      </c>
      <c r="D41">
        <v>3999</v>
      </c>
      <c r="E41">
        <v>3985</v>
      </c>
      <c r="F41">
        <v>14</v>
      </c>
      <c r="G41">
        <v>0</v>
      </c>
      <c r="H41">
        <v>14</v>
      </c>
      <c r="I41">
        <v>14</v>
      </c>
      <c r="J41">
        <v>0</v>
      </c>
      <c r="K41">
        <v>0</v>
      </c>
      <c r="L41">
        <v>15</v>
      </c>
      <c r="M41">
        <v>15</v>
      </c>
      <c r="N41">
        <v>6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5617</v>
      </c>
      <c r="D42">
        <v>4818</v>
      </c>
      <c r="E42">
        <v>4773</v>
      </c>
      <c r="F42">
        <v>45</v>
      </c>
      <c r="G42">
        <v>0</v>
      </c>
      <c r="H42">
        <v>45</v>
      </c>
      <c r="I42">
        <v>40</v>
      </c>
      <c r="J42">
        <v>0</v>
      </c>
      <c r="K42">
        <v>5</v>
      </c>
      <c r="L42">
        <v>38</v>
      </c>
      <c r="M42">
        <v>38</v>
      </c>
      <c r="N42">
        <v>8</v>
      </c>
      <c r="O42">
        <v>25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4838</v>
      </c>
      <c r="D43">
        <v>3883</v>
      </c>
      <c r="E43">
        <v>3861</v>
      </c>
      <c r="F43">
        <v>22</v>
      </c>
      <c r="G43">
        <v>0</v>
      </c>
      <c r="H43">
        <v>22</v>
      </c>
      <c r="I43">
        <v>19</v>
      </c>
      <c r="J43">
        <v>0</v>
      </c>
      <c r="K43">
        <v>3</v>
      </c>
      <c r="L43">
        <v>12</v>
      </c>
      <c r="M43">
        <v>12</v>
      </c>
      <c r="N43">
        <v>4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8882</v>
      </c>
      <c r="D44">
        <v>7389</v>
      </c>
      <c r="E44">
        <v>7360</v>
      </c>
      <c r="F44">
        <v>29</v>
      </c>
      <c r="G44">
        <v>0</v>
      </c>
      <c r="H44">
        <v>29</v>
      </c>
      <c r="I44">
        <v>20</v>
      </c>
      <c r="J44">
        <v>0</v>
      </c>
      <c r="K44">
        <v>9</v>
      </c>
      <c r="L44">
        <v>34</v>
      </c>
      <c r="M44">
        <v>34</v>
      </c>
      <c r="N44">
        <v>9</v>
      </c>
      <c r="O44">
        <v>16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6780</v>
      </c>
      <c r="D45">
        <v>5698</v>
      </c>
      <c r="E45">
        <v>5665</v>
      </c>
      <c r="F45">
        <v>33</v>
      </c>
      <c r="G45">
        <v>0</v>
      </c>
      <c r="H45">
        <v>33</v>
      </c>
      <c r="I45">
        <v>15</v>
      </c>
      <c r="J45">
        <v>0</v>
      </c>
      <c r="K45">
        <v>18</v>
      </c>
      <c r="L45">
        <v>40</v>
      </c>
      <c r="M45">
        <v>40</v>
      </c>
      <c r="N45">
        <v>7</v>
      </c>
      <c r="O45">
        <v>15</v>
      </c>
      <c r="P45">
        <v>18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4209</v>
      </c>
      <c r="D46">
        <v>3446</v>
      </c>
      <c r="E46">
        <v>3418</v>
      </c>
      <c r="F46">
        <v>28</v>
      </c>
      <c r="G46">
        <v>0</v>
      </c>
      <c r="H46">
        <v>28</v>
      </c>
      <c r="I46">
        <v>22</v>
      </c>
      <c r="J46">
        <v>0</v>
      </c>
      <c r="K46">
        <v>6</v>
      </c>
      <c r="L46">
        <v>16</v>
      </c>
      <c r="M46">
        <v>16</v>
      </c>
      <c r="N46">
        <v>3</v>
      </c>
      <c r="O46">
        <v>7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5499</v>
      </c>
      <c r="D47">
        <v>4592</v>
      </c>
      <c r="E47">
        <v>4566</v>
      </c>
      <c r="F47">
        <v>26</v>
      </c>
      <c r="G47">
        <v>0</v>
      </c>
      <c r="H47">
        <v>26</v>
      </c>
      <c r="I47">
        <v>26</v>
      </c>
      <c r="J47">
        <v>0</v>
      </c>
      <c r="K47">
        <v>0</v>
      </c>
      <c r="L47">
        <v>14</v>
      </c>
      <c r="M47">
        <v>14</v>
      </c>
      <c r="N47">
        <v>2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s="16" t="s">
        <v>119</v>
      </c>
      <c r="B48" s="17" t="s">
        <v>120</v>
      </c>
      <c r="C48" s="18">
        <f>SUM(C49:C55)</f>
        <v>66899</v>
      </c>
      <c r="D48" s="18">
        <f aca="true" t="shared" si="4" ref="D48:U48">SUM(D49:D55)</f>
        <v>55622</v>
      </c>
      <c r="E48" s="18">
        <f t="shared" si="4"/>
        <v>55425</v>
      </c>
      <c r="F48" s="18">
        <f t="shared" si="4"/>
        <v>197</v>
      </c>
      <c r="G48" s="18">
        <f t="shared" si="4"/>
        <v>1</v>
      </c>
      <c r="H48" s="18">
        <f t="shared" si="4"/>
        <v>196</v>
      </c>
      <c r="I48" s="18">
        <f t="shared" si="4"/>
        <v>152</v>
      </c>
      <c r="J48" s="18">
        <f t="shared" si="4"/>
        <v>9</v>
      </c>
      <c r="K48" s="18">
        <f t="shared" si="4"/>
        <v>35</v>
      </c>
      <c r="L48" s="18">
        <f t="shared" si="4"/>
        <v>400</v>
      </c>
      <c r="M48" s="18">
        <f t="shared" si="4"/>
        <v>400</v>
      </c>
      <c r="N48" s="18">
        <f t="shared" si="4"/>
        <v>218</v>
      </c>
      <c r="O48" s="18">
        <f t="shared" si="4"/>
        <v>147</v>
      </c>
      <c r="P48" s="18">
        <f t="shared" si="4"/>
        <v>35</v>
      </c>
      <c r="Q48" s="18">
        <f t="shared" si="4"/>
        <v>0</v>
      </c>
      <c r="R48" s="18">
        <f t="shared" si="4"/>
        <v>0</v>
      </c>
      <c r="S48" s="18">
        <f t="shared" si="4"/>
        <v>0</v>
      </c>
      <c r="T48" s="18">
        <f t="shared" si="4"/>
        <v>0</v>
      </c>
      <c r="U48" s="18">
        <f t="shared" si="4"/>
        <v>0</v>
      </c>
    </row>
    <row r="49" spans="1:21" ht="12.75">
      <c r="A49" t="s">
        <v>95</v>
      </c>
      <c r="B49" t="s">
        <v>96</v>
      </c>
      <c r="C49">
        <v>5388</v>
      </c>
      <c r="D49">
        <v>4488</v>
      </c>
      <c r="E49">
        <v>4453</v>
      </c>
      <c r="F49">
        <v>35</v>
      </c>
      <c r="G49">
        <v>1</v>
      </c>
      <c r="H49">
        <v>34</v>
      </c>
      <c r="I49">
        <v>32</v>
      </c>
      <c r="J49">
        <v>0</v>
      </c>
      <c r="K49">
        <v>2</v>
      </c>
      <c r="L49">
        <v>89</v>
      </c>
      <c r="M49">
        <v>89</v>
      </c>
      <c r="N49">
        <v>73</v>
      </c>
      <c r="O49">
        <v>14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97</v>
      </c>
      <c r="B50" t="s">
        <v>98</v>
      </c>
      <c r="C50">
        <v>3117</v>
      </c>
      <c r="D50">
        <v>2566</v>
      </c>
      <c r="E50">
        <v>2539</v>
      </c>
      <c r="F50">
        <v>27</v>
      </c>
      <c r="G50">
        <v>0</v>
      </c>
      <c r="H50">
        <v>27</v>
      </c>
      <c r="I50">
        <v>23</v>
      </c>
      <c r="J50">
        <v>1</v>
      </c>
      <c r="K50">
        <v>3</v>
      </c>
      <c r="L50">
        <v>14</v>
      </c>
      <c r="M50">
        <v>14</v>
      </c>
      <c r="N50">
        <v>3</v>
      </c>
      <c r="O50">
        <v>8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99</v>
      </c>
      <c r="B51" t="s">
        <v>100</v>
      </c>
      <c r="C51">
        <v>8426</v>
      </c>
      <c r="D51">
        <v>6943</v>
      </c>
      <c r="E51">
        <v>6928</v>
      </c>
      <c r="F51">
        <v>15</v>
      </c>
      <c r="G51">
        <v>0</v>
      </c>
      <c r="H51">
        <v>15</v>
      </c>
      <c r="I51">
        <v>14</v>
      </c>
      <c r="J51">
        <v>1</v>
      </c>
      <c r="K51">
        <v>0</v>
      </c>
      <c r="L51">
        <v>25</v>
      </c>
      <c r="M51">
        <v>25</v>
      </c>
      <c r="N51">
        <v>7</v>
      </c>
      <c r="O51">
        <v>18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101</v>
      </c>
      <c r="B52" t="s">
        <v>102</v>
      </c>
      <c r="C52">
        <v>5529</v>
      </c>
      <c r="D52">
        <v>4542</v>
      </c>
      <c r="E52">
        <v>4533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20</v>
      </c>
      <c r="M52">
        <v>20</v>
      </c>
      <c r="N52">
        <v>12</v>
      </c>
      <c r="O52">
        <v>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103</v>
      </c>
      <c r="B53" t="s">
        <v>104</v>
      </c>
      <c r="C53">
        <v>22123</v>
      </c>
      <c r="D53">
        <v>18569</v>
      </c>
      <c r="E53">
        <v>18511</v>
      </c>
      <c r="F53">
        <v>58</v>
      </c>
      <c r="G53">
        <v>0</v>
      </c>
      <c r="H53">
        <v>58</v>
      </c>
      <c r="I53">
        <v>34</v>
      </c>
      <c r="J53">
        <v>6</v>
      </c>
      <c r="K53">
        <v>18</v>
      </c>
      <c r="L53">
        <v>117</v>
      </c>
      <c r="M53">
        <v>117</v>
      </c>
      <c r="N53">
        <v>48</v>
      </c>
      <c r="O53">
        <v>51</v>
      </c>
      <c r="P53">
        <v>18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105</v>
      </c>
      <c r="B54" t="s">
        <v>106</v>
      </c>
      <c r="C54">
        <v>17631</v>
      </c>
      <c r="D54">
        <v>14612</v>
      </c>
      <c r="E54">
        <v>14580</v>
      </c>
      <c r="F54">
        <v>32</v>
      </c>
      <c r="G54">
        <v>0</v>
      </c>
      <c r="H54">
        <v>32</v>
      </c>
      <c r="I54">
        <v>27</v>
      </c>
      <c r="J54">
        <v>0</v>
      </c>
      <c r="K54">
        <v>5</v>
      </c>
      <c r="L54">
        <v>103</v>
      </c>
      <c r="M54">
        <v>103</v>
      </c>
      <c r="N54">
        <v>66</v>
      </c>
      <c r="O54">
        <v>32</v>
      </c>
      <c r="P54">
        <v>5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107</v>
      </c>
      <c r="B55" t="s">
        <v>108</v>
      </c>
      <c r="C55">
        <v>4685</v>
      </c>
      <c r="D55">
        <v>3902</v>
      </c>
      <c r="E55">
        <v>3881</v>
      </c>
      <c r="F55">
        <v>21</v>
      </c>
      <c r="G55">
        <v>0</v>
      </c>
      <c r="H55">
        <v>21</v>
      </c>
      <c r="I55">
        <v>13</v>
      </c>
      <c r="J55">
        <v>1</v>
      </c>
      <c r="K55">
        <v>7</v>
      </c>
      <c r="L55">
        <v>32</v>
      </c>
      <c r="M55">
        <v>32</v>
      </c>
      <c r="N55">
        <v>9</v>
      </c>
      <c r="O55">
        <v>16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7" spans="1:2" ht="12.75">
      <c r="A57" s="19"/>
      <c r="B57" t="s">
        <v>121</v>
      </c>
    </row>
    <row r="58" spans="1:21" ht="12.75">
      <c r="A58" s="18" t="s">
        <v>109</v>
      </c>
      <c r="B58" s="18" t="s">
        <v>110</v>
      </c>
      <c r="C58" s="18">
        <v>111437</v>
      </c>
      <c r="D58" s="18">
        <v>95033</v>
      </c>
      <c r="E58" s="18">
        <v>94851</v>
      </c>
      <c r="F58" s="18">
        <v>182</v>
      </c>
      <c r="G58" s="18">
        <v>1</v>
      </c>
      <c r="H58" s="18">
        <v>181</v>
      </c>
      <c r="I58" s="18">
        <v>85</v>
      </c>
      <c r="J58" s="18">
        <v>22</v>
      </c>
      <c r="K58" s="18">
        <v>74</v>
      </c>
      <c r="L58" s="18">
        <v>489</v>
      </c>
      <c r="M58" s="18">
        <v>489</v>
      </c>
      <c r="N58" s="18">
        <v>165</v>
      </c>
      <c r="O58" s="18">
        <v>250</v>
      </c>
      <c r="P58" s="18">
        <v>74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</row>
    <row r="60" spans="2:21" ht="12.75">
      <c r="B60" s="20" t="s">
        <v>122</v>
      </c>
      <c r="C60" s="18">
        <f>SUM(C58,C48,C39,C30,C15,C7)</f>
        <v>655742</v>
      </c>
      <c r="D60" s="18">
        <f aca="true" t="shared" si="5" ref="D60:U60">SUM(D58,D48,D39,D30,D15,D7)</f>
        <v>548685</v>
      </c>
      <c r="E60" s="18">
        <f t="shared" si="5"/>
        <v>546803</v>
      </c>
      <c r="F60" s="18">
        <f t="shared" si="5"/>
        <v>1882</v>
      </c>
      <c r="G60" s="18">
        <f t="shared" si="5"/>
        <v>16</v>
      </c>
      <c r="H60" s="18">
        <f t="shared" si="5"/>
        <v>1866</v>
      </c>
      <c r="I60" s="18">
        <f t="shared" si="5"/>
        <v>1384</v>
      </c>
      <c r="J60" s="18">
        <f t="shared" si="5"/>
        <v>85</v>
      </c>
      <c r="K60" s="18">
        <f t="shared" si="5"/>
        <v>397</v>
      </c>
      <c r="L60" s="18">
        <f t="shared" si="5"/>
        <v>3227</v>
      </c>
      <c r="M60" s="18">
        <f t="shared" si="5"/>
        <v>3227</v>
      </c>
      <c r="N60" s="18">
        <f t="shared" si="5"/>
        <v>1321</v>
      </c>
      <c r="O60" s="18">
        <f t="shared" si="5"/>
        <v>1509</v>
      </c>
      <c r="P60" s="18">
        <f t="shared" si="5"/>
        <v>397</v>
      </c>
      <c r="Q60" s="18">
        <f t="shared" si="5"/>
        <v>0</v>
      </c>
      <c r="R60" s="18">
        <f t="shared" si="5"/>
        <v>0</v>
      </c>
      <c r="S60" s="18">
        <f t="shared" si="5"/>
        <v>0</v>
      </c>
      <c r="T60" s="18">
        <f t="shared" si="5"/>
        <v>0</v>
      </c>
      <c r="U60" s="18">
        <f t="shared" si="5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2014-10-10T09:51:34Z</dcterms:modified>
  <cp:category/>
  <cp:version/>
  <cp:contentType/>
  <cp:contentStatus/>
</cp:coreProperties>
</file>